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\AppData\Local\Microsoft\Windows\INetCache\Content.Outlook\14V672ZH\"/>
    </mc:Choice>
  </mc:AlternateContent>
  <xr:revisionPtr revIDLastSave="0" documentId="13_ncr:1_{EA6B7F09-AF30-4D00-BA99-AEFFDC7DFBBB}" xr6:coauthVersionLast="36" xr6:coauthVersionMax="36" xr10:uidLastSave="{00000000-0000-0000-0000-000000000000}"/>
  <bookViews>
    <workbookView xWindow="0" yWindow="0" windowWidth="38400" windowHeight="15915" xr2:uid="{3CF25811-78EF-4AC4-9BAC-D3C190481290}"/>
  </bookViews>
  <sheets>
    <sheet name="연구비 소요명세서" sheetId="1" r:id="rId1"/>
    <sheet name="인건비" sheetId="2" r:id="rId2"/>
    <sheet name="학생인건비" sheetId="3" r:id="rId3"/>
    <sheet name="연구시설장비비" sheetId="4" r:id="rId4"/>
    <sheet name="연구재료비" sheetId="5" r:id="rId5"/>
    <sheet name="연구활동비" sheetId="6" r:id="rId6"/>
    <sheet name="연구수당, 간접비" sheetId="7" r:id="rId7"/>
  </sheets>
  <definedNames>
    <definedName name="_xlnm._FilterDatabase" localSheetId="4" hidden="1">연구재료비!$B$7:$L$12</definedName>
    <definedName name="_xlnm._FilterDatabase" localSheetId="5" hidden="1">연구활동비!#REF!</definedName>
    <definedName name="_xlnm._FilterDatabase" localSheetId="1" hidden="1">인건비!$B$7:$N$11</definedName>
    <definedName name="_xlnm._FilterDatabase" localSheetId="2" hidden="1">학생인건비!#REF!</definedName>
    <definedName name="_xlnm.Print_Area" localSheetId="0">'연구비 소요명세서'!$A$1:$P$68</definedName>
    <definedName name="_xlnm.Print_Area" localSheetId="6">'연구수당, 간접비'!$A$1:$N$28</definedName>
    <definedName name="_xlnm.Print_Area" localSheetId="3">연구시설장비비!$A$1:$N$28</definedName>
    <definedName name="_xlnm.Print_Area" localSheetId="4">연구재료비!$A$1:$N$35</definedName>
    <definedName name="_xlnm.Print_Area" localSheetId="5">연구활동비!$A$1:$O$175</definedName>
    <definedName name="_xlnm.Print_Area" localSheetId="1">인건비!$A$1:$L$39</definedName>
    <definedName name="_xlnm.Print_Area" localSheetId="2">학생인건비!$A$1:$K$31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7" l="1"/>
  <c r="I7" i="7"/>
  <c r="J166" i="6"/>
  <c r="J160" i="6"/>
  <c r="J154" i="6"/>
  <c r="J147" i="6"/>
  <c r="J139" i="6"/>
  <c r="J131" i="6"/>
  <c r="J125" i="6"/>
  <c r="J117" i="6"/>
  <c r="J105" i="6"/>
  <c r="J97" i="6"/>
  <c r="J88" i="6"/>
  <c r="J80" i="6"/>
  <c r="J73" i="6"/>
  <c r="J67" i="6"/>
  <c r="J59" i="6"/>
  <c r="J49" i="6"/>
  <c r="J42" i="6"/>
  <c r="J33" i="6"/>
  <c r="J23" i="6"/>
  <c r="M5" i="6" s="1"/>
  <c r="J12" i="6"/>
  <c r="K32" i="5"/>
  <c r="K29" i="5"/>
  <c r="K22" i="5"/>
  <c r="K19" i="5"/>
  <c r="K10" i="5"/>
  <c r="K9" i="5"/>
  <c r="K8" i="5"/>
  <c r="K13" i="5" s="1"/>
  <c r="L27" i="4"/>
  <c r="K27" i="4"/>
  <c r="K24" i="4"/>
  <c r="L19" i="4"/>
  <c r="K19" i="4"/>
  <c r="K16" i="4"/>
  <c r="L11" i="4"/>
  <c r="K11" i="4"/>
  <c r="K9" i="4"/>
  <c r="K8" i="4"/>
  <c r="K24" i="3"/>
  <c r="J12" i="3"/>
  <c r="L27" i="2"/>
  <c r="L20" i="2"/>
  <c r="L11" i="2"/>
  <c r="M63" i="1"/>
  <c r="L62" i="1"/>
  <c r="K62" i="1"/>
  <c r="K64" i="1" s="1"/>
  <c r="J62" i="1"/>
  <c r="I62" i="1"/>
  <c r="M62" i="1" s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L35" i="1"/>
  <c r="K35" i="1"/>
  <c r="J35" i="1"/>
  <c r="I35" i="1"/>
  <c r="M35" i="1" s="1"/>
  <c r="M34" i="1"/>
  <c r="M33" i="1"/>
  <c r="M32" i="1"/>
  <c r="M31" i="1"/>
  <c r="L31" i="1"/>
  <c r="K31" i="1"/>
  <c r="J31" i="1"/>
  <c r="I31" i="1"/>
  <c r="M27" i="1"/>
  <c r="L26" i="1"/>
  <c r="M26" i="1" s="1"/>
  <c r="M64" i="1" s="1"/>
  <c r="M66" i="1" s="1"/>
  <c r="K26" i="1"/>
  <c r="J26" i="1"/>
  <c r="J64" i="1" s="1"/>
  <c r="I26" i="1"/>
  <c r="M25" i="1"/>
  <c r="M24" i="1"/>
  <c r="M22" i="1"/>
  <c r="L13" i="1"/>
  <c r="K13" i="1"/>
  <c r="J13" i="1"/>
  <c r="I13" i="1"/>
  <c r="L12" i="1"/>
  <c r="K12" i="1"/>
  <c r="J12" i="1"/>
  <c r="I12" i="1"/>
  <c r="K66" i="1" l="1"/>
  <c r="K11" i="1" s="1"/>
  <c r="K9" i="1"/>
  <c r="K10" i="1" s="1"/>
  <c r="J66" i="1"/>
  <c r="J11" i="1" s="1"/>
  <c r="J9" i="1"/>
  <c r="J10" i="1" s="1"/>
  <c r="I64" i="1"/>
  <c r="L64" i="1"/>
  <c r="L9" i="1" l="1"/>
  <c r="L10" i="1" s="1"/>
  <c r="L66" i="1"/>
  <c r="L11" i="1" s="1"/>
  <c r="I66" i="1"/>
  <c r="I11" i="1" s="1"/>
  <c r="I9" i="1"/>
  <c r="I10" i="1" s="1"/>
</calcChain>
</file>

<file path=xl/sharedStrings.xml><?xml version="1.0" encoding="utf-8"?>
<sst xmlns="http://schemas.openxmlformats.org/spreadsheetml/2006/main" count="786" uniqueCount="323">
  <si>
    <r>
      <rPr>
        <sz val="16"/>
        <color theme="1"/>
        <rFont val="맑은 고딕"/>
        <family val="3"/>
        <charset val="129"/>
      </rPr>
      <t>▣</t>
    </r>
    <r>
      <rPr>
        <sz val="11.2"/>
        <color theme="1"/>
        <rFont val="맑은 고딕"/>
        <family val="3"/>
        <charset val="129"/>
      </rPr>
      <t xml:space="preserve"> </t>
    </r>
    <r>
      <rPr>
        <sz val="16"/>
        <color theme="1"/>
        <rFont val="맑은 고딕"/>
        <family val="3"/>
        <charset val="129"/>
        <scheme val="major"/>
      </rPr>
      <t xml:space="preserve">연구계획서 별도 붙임자료 : </t>
    </r>
    <r>
      <rPr>
        <b/>
        <sz val="16"/>
        <color theme="1"/>
        <rFont val="맑은 고딕"/>
        <family val="3"/>
        <charset val="129"/>
        <scheme val="major"/>
      </rPr>
      <t>연구비 소요명세</t>
    </r>
    <phoneticPr fontId="3" type="noConversion"/>
  </si>
  <si>
    <t>위탁연구기관:</t>
    <phoneticPr fontId="3" type="noConversion"/>
  </si>
  <si>
    <t>위탁연구책임자:</t>
    <phoneticPr fontId="3" type="noConversion"/>
  </si>
  <si>
    <t>※ 외부전문기술활용비, 부가세, 연구수당, 간접비 검증 기준 위배 시 불인정 사항</t>
    <phoneticPr fontId="3" type="noConversion"/>
  </si>
  <si>
    <t>(단위: 천원)</t>
    <phoneticPr fontId="3" type="noConversion"/>
  </si>
  <si>
    <t>구분</t>
    <phoneticPr fontId="3" type="noConversion"/>
  </si>
  <si>
    <t>1차년도</t>
    <phoneticPr fontId="3" type="noConversion"/>
  </si>
  <si>
    <t>2차년도</t>
    <phoneticPr fontId="3" type="noConversion"/>
  </si>
  <si>
    <t>3차년도</t>
    <phoneticPr fontId="3" type="noConversion"/>
  </si>
  <si>
    <t>4차년도</t>
    <phoneticPr fontId="3" type="noConversion"/>
  </si>
  <si>
    <t>검증 기준</t>
    <phoneticPr fontId="3" type="noConversion"/>
  </si>
  <si>
    <t>YYYY</t>
    <phoneticPr fontId="3" type="noConversion"/>
  </si>
  <si>
    <t>연구활동비</t>
    <phoneticPr fontId="3" type="noConversion"/>
  </si>
  <si>
    <t>외부전문기술활용비 연차별 비율</t>
    <phoneticPr fontId="3" type="noConversion"/>
  </si>
  <si>
    <t>외부전문기술활용비는 직접비의 40% 이내로 편성</t>
    <phoneticPr fontId="3" type="noConversion"/>
  </si>
  <si>
    <t>연차별 검증 결과</t>
    <phoneticPr fontId="3" type="noConversion"/>
  </si>
  <si>
    <t>부가가치세</t>
    <phoneticPr fontId="3" type="noConversion"/>
  </si>
  <si>
    <t>당해연도 위탁연구비 총액*(10/110)</t>
    <phoneticPr fontId="3" type="noConversion"/>
  </si>
  <si>
    <t>연구수당</t>
    <phoneticPr fontId="3" type="noConversion"/>
  </si>
  <si>
    <r>
      <t xml:space="preserve">인건비*20% </t>
    </r>
    <r>
      <rPr>
        <b/>
        <sz val="12"/>
        <color theme="1"/>
        <rFont val="맑은 고딕"/>
        <family val="3"/>
        <charset val="129"/>
        <scheme val="minor"/>
      </rPr>
      <t>&amp;</t>
    </r>
    <r>
      <rPr>
        <sz val="12"/>
        <color theme="1"/>
        <rFont val="맑은 고딕"/>
        <family val="3"/>
        <charset val="129"/>
        <scheme val="minor"/>
      </rPr>
      <t xml:space="preserve"> 총 연구비(부가세 제외) 10% 이내</t>
    </r>
    <phoneticPr fontId="3" type="noConversion"/>
  </si>
  <si>
    <t>간접비</t>
    <phoneticPr fontId="3" type="noConversion"/>
  </si>
  <si>
    <r>
      <rPr>
        <b/>
        <sz val="11"/>
        <color theme="1"/>
        <rFont val="맑은 고딕"/>
        <family val="3"/>
        <charset val="129"/>
      </rPr>
      <t xml:space="preserve">□ </t>
    </r>
    <r>
      <rPr>
        <b/>
        <sz val="11"/>
        <color theme="1"/>
        <rFont val="맑은 고딕"/>
        <family val="3"/>
        <charset val="129"/>
        <scheme val="minor"/>
      </rPr>
      <t>연구비 소요명세 총괄표</t>
    </r>
    <phoneticPr fontId="3" type="noConversion"/>
  </si>
  <si>
    <t>비목</t>
    <phoneticPr fontId="3" type="noConversion"/>
  </si>
  <si>
    <t>합계</t>
    <phoneticPr fontId="3" type="noConversion"/>
  </si>
  <si>
    <t>비고</t>
    <phoneticPr fontId="3" type="noConversion"/>
  </si>
  <si>
    <t>직접비</t>
    <phoneticPr fontId="3" type="noConversion"/>
  </si>
  <si>
    <t>인건비</t>
    <phoneticPr fontId="3" type="noConversion"/>
  </si>
  <si>
    <t>내부인건비(미지급)</t>
    <phoneticPr fontId="3" type="noConversion"/>
  </si>
  <si>
    <t>(      )</t>
    <phoneticPr fontId="3" type="noConversion"/>
  </si>
  <si>
    <t>내부인건비(지급)</t>
    <phoneticPr fontId="3" type="noConversion"/>
  </si>
  <si>
    <t>외부인건비(미지급)</t>
    <phoneticPr fontId="3" type="noConversion"/>
  </si>
  <si>
    <t>외부인건비(지급)</t>
    <phoneticPr fontId="3" type="noConversion"/>
  </si>
  <si>
    <t>연구지원인력인건비</t>
    <phoneticPr fontId="3" type="noConversion"/>
  </si>
  <si>
    <t>인건비 소계</t>
    <phoneticPr fontId="3" type="noConversion"/>
  </si>
  <si>
    <t>학생인건비</t>
    <phoneticPr fontId="3" type="noConversion"/>
  </si>
  <si>
    <t>연구시설장비비</t>
    <phoneticPr fontId="3" type="noConversion"/>
  </si>
  <si>
    <t>연구시설장비 구입비</t>
    <phoneticPr fontId="3" type="noConversion"/>
  </si>
  <si>
    <t>계상불가 원칙(항우연 소유 대상)</t>
    <phoneticPr fontId="3" type="noConversion"/>
  </si>
  <si>
    <t>연구시설장비 임차비</t>
    <phoneticPr fontId="3" type="noConversion"/>
  </si>
  <si>
    <t>연구시설장비 유지비</t>
    <phoneticPr fontId="3" type="noConversion"/>
  </si>
  <si>
    <t>연구시설장비비 소계</t>
    <phoneticPr fontId="3" type="noConversion"/>
  </si>
  <si>
    <t>연구재료비</t>
    <phoneticPr fontId="3" type="noConversion"/>
  </si>
  <si>
    <t>시약·재료구입비</t>
    <phoneticPr fontId="3" type="noConversion"/>
  </si>
  <si>
    <t>시스템관리비</t>
    <phoneticPr fontId="3" type="noConversion"/>
  </si>
  <si>
    <t>*본 연구에 직접적인 관련이 있는 경우만 계상 가능</t>
    <phoneticPr fontId="3" type="noConversion"/>
  </si>
  <si>
    <t>시제품제작비</t>
    <phoneticPr fontId="3" type="noConversion"/>
  </si>
  <si>
    <t>연구재료비 소계</t>
    <phoneticPr fontId="3" type="noConversion"/>
  </si>
  <si>
    <t>지식재산 창출 활동비</t>
    <phoneticPr fontId="3" type="noConversion"/>
  </si>
  <si>
    <t>외부전문기술활용비</t>
    <phoneticPr fontId="3" type="noConversion"/>
  </si>
  <si>
    <t>기술도입비</t>
    <phoneticPr fontId="3" type="noConversion"/>
  </si>
  <si>
    <t>외부전문기술활용비
직접비의 40%이내
(초과시 협약 변경 및 승인 대상)</t>
    <phoneticPr fontId="3" type="noConversion"/>
  </si>
  <si>
    <t>전문가활용비</t>
    <phoneticPr fontId="3" type="noConversion"/>
  </si>
  <si>
    <t>연구개발서비스 활용비</t>
    <phoneticPr fontId="3" type="noConversion"/>
  </si>
  <si>
    <t>회의비</t>
    <phoneticPr fontId="3" type="noConversion"/>
  </si>
  <si>
    <t>회의장 임차료, 속기료, 통역료</t>
    <phoneticPr fontId="3" type="noConversion"/>
  </si>
  <si>
    <t>회의·세미나 개최비</t>
    <phoneticPr fontId="3" type="noConversion"/>
  </si>
  <si>
    <t>출장비</t>
    <phoneticPr fontId="3" type="noConversion"/>
  </si>
  <si>
    <t>국내여비</t>
    <phoneticPr fontId="3" type="noConversion"/>
  </si>
  <si>
    <t>국외여비</t>
    <phoneticPr fontId="3" type="noConversion"/>
  </si>
  <si>
    <t>연구용 소프트웨어 활용비</t>
    <phoneticPr fontId="3" type="noConversion"/>
  </si>
  <si>
    <t>*과제 종료 2개월 전까지 도입</t>
    <phoneticPr fontId="3" type="noConversion"/>
  </si>
  <si>
    <t>클라우드컴퓨팅서비스 활용비</t>
    <phoneticPr fontId="3" type="noConversion"/>
  </si>
  <si>
    <t>연구실운영비</t>
    <phoneticPr fontId="3" type="noConversion"/>
  </si>
  <si>
    <t>사무용기기</t>
    <phoneticPr fontId="3" type="noConversion"/>
  </si>
  <si>
    <t>사무용소프트웨어</t>
    <phoneticPr fontId="3" type="noConversion"/>
  </si>
  <si>
    <t>사무용품비</t>
    <phoneticPr fontId="3" type="noConversion"/>
  </si>
  <si>
    <t>연구환경유지비</t>
    <phoneticPr fontId="3" type="noConversion"/>
  </si>
  <si>
    <t>연구인력 지원비</t>
    <phoneticPr fontId="3" type="noConversion"/>
  </si>
  <si>
    <t>국내외교육훈련비</t>
    <phoneticPr fontId="3" type="noConversion"/>
  </si>
  <si>
    <t>학회·세미나 참가비</t>
    <phoneticPr fontId="3" type="noConversion"/>
  </si>
  <si>
    <t>야근·특근 식대</t>
    <phoneticPr fontId="3" type="noConversion"/>
  </si>
  <si>
    <t>그 밖의 비용</t>
    <phoneticPr fontId="3" type="noConversion"/>
  </si>
  <si>
    <t>문헌구입비</t>
    <phoneticPr fontId="3" type="noConversion"/>
  </si>
  <si>
    <t>논문 게재료</t>
    <phoneticPr fontId="3" type="noConversion"/>
  </si>
  <si>
    <t>인쇄비</t>
    <phoneticPr fontId="3" type="noConversion"/>
  </si>
  <si>
    <t>제세공과금</t>
    <phoneticPr fontId="3" type="noConversion"/>
  </si>
  <si>
    <t>공공요금, 우편요금</t>
    <phoneticPr fontId="3" type="noConversion"/>
  </si>
  <si>
    <t>수수료</t>
    <phoneticPr fontId="3" type="noConversion"/>
  </si>
  <si>
    <t>그 밖의 비용(부가세)</t>
    <phoneticPr fontId="3" type="noConversion"/>
  </si>
  <si>
    <t>연구활동비 소계</t>
    <phoneticPr fontId="3" type="noConversion"/>
  </si>
  <si>
    <t>직접비 소계</t>
    <phoneticPr fontId="3" type="noConversion"/>
  </si>
  <si>
    <t xml:space="preserve">간접비 </t>
    <phoneticPr fontId="3" type="noConversion"/>
  </si>
  <si>
    <t>간접비 소계</t>
    <phoneticPr fontId="3" type="noConversion"/>
  </si>
  <si>
    <t>*비영리기관: 간접비 고시 비율 적용
*영리기관: 직접비의 10% 범위 내</t>
    <phoneticPr fontId="3" type="noConversion"/>
  </si>
  <si>
    <t>기본사업 위탁연구비</t>
    <phoneticPr fontId="3" type="noConversion"/>
  </si>
  <si>
    <t>기본사업 위탁연구비 소계</t>
    <phoneticPr fontId="3" type="noConversion"/>
  </si>
  <si>
    <t>국내외 출장여비</t>
    <phoneticPr fontId="3" type="noConversion"/>
  </si>
  <si>
    <t>과제관련 인쇄, 복사, 인화, 슬라이드 제작비</t>
    <phoneticPr fontId="3" type="noConversion"/>
  </si>
  <si>
    <t>공공요금</t>
    <phoneticPr fontId="3" type="noConversion"/>
  </si>
  <si>
    <t>계상되지 않은 공공요금 불인정</t>
    <phoneticPr fontId="3" type="noConversion"/>
  </si>
  <si>
    <t>우편요금, 택배비</t>
    <phoneticPr fontId="3" type="noConversion"/>
  </si>
  <si>
    <t>국내외 교육훈련비</t>
    <phoneticPr fontId="3" type="noConversion"/>
  </si>
  <si>
    <t>도서 등 문헌구입비</t>
    <phoneticPr fontId="3" type="noConversion"/>
  </si>
  <si>
    <t>학회-세미나 참가비</t>
    <phoneticPr fontId="3" type="noConversion"/>
  </si>
  <si>
    <t>세미나 개최비</t>
    <phoneticPr fontId="3" type="noConversion"/>
  </si>
  <si>
    <t>다과, 식대 집행 불가 (구분하여 회의비에서 집행할 것, 패키지로 진행한 경우 영수증 분리발급)</t>
    <phoneticPr fontId="3" type="noConversion"/>
  </si>
  <si>
    <t>회의장 사용료</t>
    <phoneticPr fontId="3" type="noConversion"/>
  </si>
  <si>
    <t>계상되지 않은 논문게재료 불인정</t>
    <phoneticPr fontId="3" type="noConversion"/>
  </si>
  <si>
    <t>원고료</t>
    <phoneticPr fontId="3" type="noConversion"/>
  </si>
  <si>
    <t>통역료</t>
    <phoneticPr fontId="3" type="noConversion"/>
  </si>
  <si>
    <t>속기료</t>
    <phoneticPr fontId="3" type="noConversion"/>
  </si>
  <si>
    <t>전문가 및 일용직 활용비</t>
    <phoneticPr fontId="3" type="noConversion"/>
  </si>
  <si>
    <t xml:space="preserve">연구개발서비스 활용비? </t>
    <phoneticPr fontId="3" type="noConversion"/>
  </si>
  <si>
    <t>세부과제가 있는 경우 해당 연구개발과제의 조정 및 관리에 필요한 경비</t>
    <phoneticPr fontId="3" type="noConversion"/>
  </si>
  <si>
    <t>특허정보 조사, 분석, 원천 핵심특허 확보전략 수립 등 지식재산 창출 활동에 필요한 경비 (지식재산권 출원등록비를 제외한)</t>
    <phoneticPr fontId="3" type="noConversion"/>
  </si>
  <si>
    <t>식대</t>
    <phoneticPr fontId="3" type="noConversion"/>
  </si>
  <si>
    <t>연구환경유지를 위한 기기/비품의 구입/유지비 (연구실의 냉난방 및 건강하고 청결한 환경 유지를 위하여 필요한 기기 비품의 구입 유지비용)</t>
    <phoneticPr fontId="3" type="noConversion"/>
  </si>
  <si>
    <t>비영리법인의 연구실 운영에 필요한 소액의 소모성 경비</t>
    <phoneticPr fontId="3" type="noConversion"/>
  </si>
  <si>
    <t>종료 2개월 전에 도입이 완료되어 해당 연구에 사용할 수 있는 기기(컴퓨터, 프린터, 복사기, 등 사무용 기기 및 주변기기를 말하며, 개인용 컴퓨터는 자체 규정에 따른 절차를 이행한 경우만 해당)</t>
    <phoneticPr fontId="3" type="noConversion"/>
  </si>
  <si>
    <t>소프트웨어(컴퓨터 구동 프로그램, 사무처리용 소프트웨어, 바이러스 백신 등)</t>
    <phoneticPr fontId="3" type="noConversion"/>
  </si>
  <si>
    <t>연구인프라 조성을 목적으로 하는 사업의 목표달성을 위한 기획, 단위과제 조정 등 추진과정의 전부 또는 일부에 대하여 자문이나 관리를 수행하는 종합사업관리 추진비용</t>
    <phoneticPr fontId="3" type="noConversion"/>
  </si>
  <si>
    <t>시약, 재료 구입비</t>
    <phoneticPr fontId="3" type="noConversion"/>
  </si>
  <si>
    <t>전산처리관리비</t>
    <phoneticPr fontId="3" type="noConversion"/>
  </si>
  <si>
    <t>시험제품, 시험설비 제작경비 (자체 제작시 노무비 포함)</t>
    <phoneticPr fontId="3" type="noConversion"/>
  </si>
  <si>
    <t>위탁연구개발비</t>
    <phoneticPr fontId="3" type="noConversion"/>
  </si>
  <si>
    <t>위탁연구개발비를 제외한 직접비의 40% 초과 불가</t>
    <phoneticPr fontId="3" type="noConversion"/>
  </si>
  <si>
    <t>안전보안윤리활동비</t>
    <phoneticPr fontId="3" type="noConversion"/>
  </si>
  <si>
    <t>연구실안전관리비</t>
    <phoneticPr fontId="3" type="noConversion"/>
  </si>
  <si>
    <t>인건비 총액의 1~2% 필수 계상</t>
    <phoneticPr fontId="3" type="noConversion"/>
  </si>
  <si>
    <t>연구보안관리비</t>
    <phoneticPr fontId="3" type="noConversion"/>
  </si>
  <si>
    <t>연구윤리활동비</t>
    <phoneticPr fontId="3" type="noConversion"/>
  </si>
  <si>
    <t>성과활용비</t>
    <phoneticPr fontId="3" type="noConversion"/>
  </si>
  <si>
    <t>과학문화활동비</t>
    <phoneticPr fontId="3" type="noConversion"/>
  </si>
  <si>
    <t>지식재산권출원등록비</t>
    <phoneticPr fontId="3" type="noConversion"/>
  </si>
  <si>
    <t>※ 당해연도 위탁연구비 소요명세만 작성</t>
    <phoneticPr fontId="3" type="noConversion"/>
  </si>
  <si>
    <r>
      <rPr>
        <b/>
        <sz val="16"/>
        <color theme="1"/>
        <rFont val="맑은 고딕"/>
        <family val="3"/>
        <charset val="129"/>
      </rPr>
      <t>1. 인건비</t>
    </r>
    <r>
      <rPr>
        <sz val="16"/>
        <color theme="1"/>
        <rFont val="맑은 고딕"/>
        <family val="3"/>
        <charset val="129"/>
        <scheme val="major"/>
      </rPr>
      <t xml:space="preserve"> </t>
    </r>
    <phoneticPr fontId="3" type="noConversion"/>
  </si>
  <si>
    <r>
      <rPr>
        <b/>
        <sz val="11"/>
        <color theme="1"/>
        <rFont val="맑은 고딕"/>
        <family val="3"/>
        <charset val="129"/>
      </rPr>
      <t xml:space="preserve">① </t>
    </r>
    <r>
      <rPr>
        <b/>
        <sz val="11"/>
        <color theme="1"/>
        <rFont val="맑은 고딕"/>
        <family val="3"/>
        <charset val="129"/>
        <scheme val="minor"/>
      </rPr>
      <t>내부인건비</t>
    </r>
    <phoneticPr fontId="3" type="noConversion"/>
  </si>
  <si>
    <t>(단위 : 천원)</t>
    <phoneticPr fontId="3" type="noConversion"/>
  </si>
  <si>
    <t>참여자 구분</t>
    <phoneticPr fontId="3" type="noConversion"/>
  </si>
  <si>
    <t>소속기관명</t>
    <phoneticPr fontId="3" type="noConversion"/>
  </si>
  <si>
    <t>성명</t>
    <phoneticPr fontId="3" type="noConversion"/>
  </si>
  <si>
    <t>직위(직급)</t>
    <phoneticPr fontId="3" type="noConversion"/>
  </si>
  <si>
    <t>월급여(A)</t>
    <phoneticPr fontId="3" type="noConversion"/>
  </si>
  <si>
    <t>참여시작일</t>
    <phoneticPr fontId="3" type="noConversion"/>
  </si>
  <si>
    <t>참여종료일</t>
    <phoneticPr fontId="3" type="noConversion"/>
  </si>
  <si>
    <t>참여개월수(B)</t>
    <phoneticPr fontId="3" type="noConversion"/>
  </si>
  <si>
    <t xml:space="preserve">인건비계상률(%)(C) </t>
    <phoneticPr fontId="3" type="noConversion"/>
  </si>
  <si>
    <t>인건비(A*B*C)</t>
    <phoneticPr fontId="3" type="noConversion"/>
  </si>
  <si>
    <t>과학기술인등록번호</t>
    <phoneticPr fontId="3" type="noConversion"/>
  </si>
  <si>
    <t>연구책임자</t>
  </si>
  <si>
    <t>참여연구원</t>
  </si>
  <si>
    <t>총계</t>
    <phoneticPr fontId="3" type="noConversion"/>
  </si>
  <si>
    <t>-</t>
    <phoneticPr fontId="3" type="noConversion"/>
  </si>
  <si>
    <r>
      <rPr>
        <b/>
        <sz val="11"/>
        <color theme="1"/>
        <rFont val="맑은 고딕"/>
        <family val="3"/>
        <charset val="129"/>
      </rPr>
      <t>② 외</t>
    </r>
    <r>
      <rPr>
        <b/>
        <sz val="11"/>
        <color theme="1"/>
        <rFont val="맑은 고딕"/>
        <family val="3"/>
        <charset val="129"/>
        <scheme val="minor"/>
      </rPr>
      <t>부인건비</t>
    </r>
    <phoneticPr fontId="3" type="noConversion"/>
  </si>
  <si>
    <r>
      <rPr>
        <b/>
        <sz val="11"/>
        <color theme="1"/>
        <rFont val="맑은 고딕"/>
        <family val="3"/>
        <charset val="129"/>
      </rPr>
      <t>③ 연구지원인력</t>
    </r>
    <r>
      <rPr>
        <b/>
        <sz val="11"/>
        <color theme="1"/>
        <rFont val="맑은 고딕"/>
        <family val="3"/>
        <charset val="129"/>
        <scheme val="minor"/>
      </rPr>
      <t>인건비</t>
    </r>
    <phoneticPr fontId="3" type="noConversion"/>
  </si>
  <si>
    <t>※ 비영리기관 인건비 현금 계상범위</t>
    <phoneticPr fontId="3" type="noConversion"/>
  </si>
  <si>
    <t>현금 계상 불가능</t>
    <phoneticPr fontId="3" type="noConversion"/>
  </si>
  <si>
    <t>- 대학에 소속된 「고등교육법」 제14조제2항에 따른 교원 중 총장, 학장, 교수·부교수·조교수, 「국민건강보험법」 제6조제2항에 따른 직장가입자인 강사</t>
    <phoneticPr fontId="3" type="noConversion"/>
  </si>
  <si>
    <t>- 국가 또는 지방자치단체가 직접 설치하여 운영하는 연구개발기관에 소속된 공무원</t>
    <phoneticPr fontId="3" type="noConversion"/>
  </si>
  <si>
    <t>현금 계상 가능</t>
    <phoneticPr fontId="3" type="noConversion"/>
  </si>
  <si>
    <t>- 참여연구자 및 연구근접지원인력</t>
    <phoneticPr fontId="3" type="noConversion"/>
  </si>
  <si>
    <t>- 「고등교육법」제14조제2항에 따른 교원 중 「국민건강보험법」 제6조제2항에 따른 직장가입자가 아닌 강사</t>
    <phoneticPr fontId="3" type="noConversion"/>
  </si>
  <si>
    <t xml:space="preserve">- 「고등교육법」제17조제1항에 따른 명예교원, 겸임교원, 초빙교원 등 </t>
    <phoneticPr fontId="3" type="noConversion"/>
  </si>
  <si>
    <t>참여자구분</t>
    <phoneticPr fontId="3" type="noConversion"/>
  </si>
  <si>
    <t>연구책임자</t>
    <phoneticPr fontId="3" type="noConversion"/>
  </si>
  <si>
    <t>참여연구원</t>
    <phoneticPr fontId="3" type="noConversion"/>
  </si>
  <si>
    <r>
      <rPr>
        <b/>
        <sz val="16"/>
        <color theme="1"/>
        <rFont val="맑은 고딕"/>
        <family val="3"/>
        <charset val="129"/>
      </rPr>
      <t>2. 학생인건비</t>
    </r>
    <r>
      <rPr>
        <sz val="16"/>
        <color theme="1"/>
        <rFont val="맑은 고딕"/>
        <family val="3"/>
        <charset val="129"/>
        <scheme val="major"/>
      </rPr>
      <t xml:space="preserve"> </t>
    </r>
    <phoneticPr fontId="3" type="noConversion"/>
  </si>
  <si>
    <r>
      <rPr>
        <b/>
        <sz val="11"/>
        <color theme="1"/>
        <rFont val="맑은 고딕"/>
        <family val="3"/>
        <charset val="129"/>
      </rPr>
      <t>① 학생</t>
    </r>
    <r>
      <rPr>
        <b/>
        <sz val="11"/>
        <color theme="1"/>
        <rFont val="맑은 고딕"/>
        <family val="3"/>
        <charset val="129"/>
        <scheme val="minor"/>
      </rPr>
      <t>인건비(</t>
    </r>
    <r>
      <rPr>
        <b/>
        <sz val="11"/>
        <color rgb="FF0000FF"/>
        <rFont val="맑은 고딕"/>
        <family val="3"/>
        <charset val="129"/>
        <scheme val="minor"/>
      </rPr>
      <t>학생인건비 통합 관리 시행 기관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3" type="noConversion"/>
  </si>
  <si>
    <t>월급여</t>
    <phoneticPr fontId="3" type="noConversion"/>
  </si>
  <si>
    <t>man-month 투입총량</t>
    <phoneticPr fontId="3" type="noConversion"/>
  </si>
  <si>
    <t>총액</t>
    <phoneticPr fontId="3" type="noConversion"/>
  </si>
  <si>
    <t>박사과정</t>
  </si>
  <si>
    <t>석사과정</t>
  </si>
  <si>
    <t>학사과정</t>
  </si>
  <si>
    <t>※ 학생인건비 통합 관리 시행 기관의 경우, 추후 참여연구원의 과학기술인등록번호 요청 예정</t>
    <phoneticPr fontId="3" type="noConversion"/>
  </si>
  <si>
    <r>
      <rPr>
        <b/>
        <sz val="11"/>
        <color theme="1"/>
        <rFont val="맑은 고딕"/>
        <family val="3"/>
        <charset val="129"/>
      </rPr>
      <t>② 학생</t>
    </r>
    <r>
      <rPr>
        <b/>
        <sz val="11"/>
        <color theme="1"/>
        <rFont val="맑은 고딕"/>
        <family val="3"/>
        <charset val="129"/>
        <scheme val="minor"/>
      </rPr>
      <t>인건비(</t>
    </r>
    <r>
      <rPr>
        <b/>
        <sz val="11"/>
        <color rgb="FF0000FF"/>
        <rFont val="맑은 고딕"/>
        <family val="3"/>
        <charset val="129"/>
        <scheme val="minor"/>
      </rPr>
      <t>학생인건비 통합 관리 미 시행 기관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3" type="noConversion"/>
  </si>
  <si>
    <t>기관명</t>
    <phoneticPr fontId="3" type="noConversion"/>
  </si>
  <si>
    <t>박사과정</t>
    <phoneticPr fontId="3" type="noConversion"/>
  </si>
  <si>
    <t>석사과정</t>
    <phoneticPr fontId="3" type="noConversion"/>
  </si>
  <si>
    <t>학사과정</t>
    <phoneticPr fontId="3" type="noConversion"/>
  </si>
  <si>
    <r>
      <rPr>
        <b/>
        <sz val="16"/>
        <color theme="1"/>
        <rFont val="맑은 고딕"/>
        <family val="3"/>
        <charset val="129"/>
      </rPr>
      <t>3. 연구시설·장비비</t>
    </r>
    <r>
      <rPr>
        <sz val="16"/>
        <color theme="1"/>
        <rFont val="맑은 고딕"/>
        <family val="3"/>
        <charset val="129"/>
        <scheme val="major"/>
      </rPr>
      <t xml:space="preserve"> </t>
    </r>
    <r>
      <rPr>
        <b/>
        <sz val="16"/>
        <color theme="1"/>
        <rFont val="맑은 고딕"/>
        <family val="3"/>
        <charset val="129"/>
        <scheme val="major"/>
      </rPr>
      <t xml:space="preserve">: </t>
    </r>
    <r>
      <rPr>
        <b/>
        <u/>
        <sz val="16"/>
        <color rgb="FFFF0000"/>
        <rFont val="맑은 고딕"/>
        <family val="3"/>
        <charset val="129"/>
        <scheme val="major"/>
      </rPr>
      <t>계상불가</t>
    </r>
    <r>
      <rPr>
        <b/>
        <sz val="11"/>
        <color theme="1"/>
        <rFont val="맑은 고딕"/>
        <family val="3"/>
        <charset val="129"/>
        <scheme val="major"/>
      </rPr>
      <t>(단, 연구과제 수행 관련하여 필수적일 경우 사전 협의 후 계상 가능)</t>
    </r>
    <phoneticPr fontId="3" type="noConversion"/>
  </si>
  <si>
    <t>① 연구시설장비 구입설치비</t>
    <phoneticPr fontId="3" type="noConversion"/>
  </si>
  <si>
    <t>품명</t>
    <phoneticPr fontId="3" type="noConversion"/>
  </si>
  <si>
    <t>규격</t>
    <phoneticPr fontId="3" type="noConversion"/>
  </si>
  <si>
    <t>단위</t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</si>
  <si>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</si>
  <si>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</si>
  <si>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</si>
  <si>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t>유동장 속도계측 시스템 및 부품</t>
    <phoneticPr fontId="3" type="noConversion"/>
  </si>
  <si>
    <t>세트</t>
    <phoneticPr fontId="3" type="noConversion"/>
  </si>
  <si>
    <t>협의체 유통시스템  침입차단장치</t>
    <phoneticPr fontId="3" type="noConversion"/>
  </si>
  <si>
    <t>Intel 코어4</t>
    <phoneticPr fontId="3" type="noConversion"/>
  </si>
  <si>
    <t>대</t>
  </si>
  <si>
    <t>② 연구시설장비 임차비</t>
    <phoneticPr fontId="3" type="noConversion"/>
  </si>
  <si>
    <t>아리랑/천리안 지상안테나시스템 유지보수 및 운용관리 용역</t>
    <phoneticPr fontId="3" type="noConversion"/>
  </si>
  <si>
    <t>식</t>
    <phoneticPr fontId="3" type="noConversion"/>
  </si>
  <si>
    <t>③ 연구시설장비 운영유지비</t>
    <phoneticPr fontId="3" type="noConversion"/>
  </si>
  <si>
    <t>네트워크 장비 수리·교체 및 성능유지</t>
    <phoneticPr fontId="3" type="noConversion"/>
  </si>
  <si>
    <t>※  연구 과제 종료 후 주관연구기관(항우연)이 소유</t>
    <phoneticPr fontId="3" type="noConversion"/>
  </si>
  <si>
    <t>서브구분</t>
    <phoneticPr fontId="3" type="noConversion"/>
  </si>
  <si>
    <t>서브없음</t>
    <phoneticPr fontId="3" type="noConversion"/>
  </si>
  <si>
    <t>서브1</t>
    <phoneticPr fontId="3" type="noConversion"/>
  </si>
  <si>
    <t>서브2</t>
    <phoneticPr fontId="3" type="noConversion"/>
  </si>
  <si>
    <t>서브3</t>
    <phoneticPr fontId="3" type="noConversion"/>
  </si>
  <si>
    <t>서브4</t>
    <phoneticPr fontId="3" type="noConversion"/>
  </si>
  <si>
    <t>서브5</t>
    <phoneticPr fontId="3" type="noConversion"/>
  </si>
  <si>
    <t>서브6</t>
    <phoneticPr fontId="3" type="noConversion"/>
  </si>
  <si>
    <t>서브7</t>
    <phoneticPr fontId="3" type="noConversion"/>
  </si>
  <si>
    <t>서브8</t>
    <phoneticPr fontId="3" type="noConversion"/>
  </si>
  <si>
    <t>서브9</t>
    <phoneticPr fontId="3" type="noConversion"/>
  </si>
  <si>
    <t>4. 연구재료비</t>
    <phoneticPr fontId="3" type="noConversion"/>
  </si>
  <si>
    <t>① 시약·재료구입비</t>
    <phoneticPr fontId="3" type="noConversion"/>
  </si>
  <si>
    <t>재료1</t>
    <phoneticPr fontId="3" type="noConversion"/>
  </si>
  <si>
    <t>kg</t>
    <phoneticPr fontId="3" type="noConversion"/>
  </si>
  <si>
    <t>시약1</t>
    <phoneticPr fontId="3" type="noConversion"/>
  </si>
  <si>
    <t>set</t>
    <phoneticPr fontId="3" type="noConversion"/>
  </si>
  <si>
    <t>재료2</t>
    <phoneticPr fontId="3" type="noConversion"/>
  </si>
  <si>
    <r>
      <t xml:space="preserve">② 시스템관리비 : </t>
    </r>
    <r>
      <rPr>
        <b/>
        <sz val="14"/>
        <color rgb="FFFF0000"/>
        <rFont val="맑은 고딕"/>
        <family val="3"/>
        <charset val="129"/>
      </rPr>
      <t>계상불가</t>
    </r>
    <r>
      <rPr>
        <b/>
        <sz val="11"/>
        <color theme="1"/>
        <rFont val="맑은 고딕"/>
        <family val="3"/>
        <charset val="129"/>
      </rPr>
      <t xml:space="preserve"> (단, 연구과제에 직접적 관련이 있는 경우에 한하여 계상 가능)</t>
    </r>
    <phoneticPr fontId="3" type="noConversion"/>
  </si>
  <si>
    <t>플랫폼</t>
    <phoneticPr fontId="3" type="noConversion"/>
  </si>
  <si>
    <r>
      <t xml:space="preserve">※ 독립적으로 운영할 필요가 있는 </t>
    </r>
    <r>
      <rPr>
        <b/>
        <u/>
        <sz val="11"/>
        <color rgb="FFFF0000"/>
        <rFont val="맑은 고딕"/>
        <family val="3"/>
        <charset val="129"/>
      </rPr>
      <t>홈페이지 구축 및 관리비, 온라인 협력 플랫폼 운영비</t>
    </r>
    <r>
      <rPr>
        <sz val="11"/>
        <color theme="1"/>
        <rFont val="맑은 고딕"/>
        <family val="3"/>
        <charset val="129"/>
      </rPr>
      <t>에 해당</t>
    </r>
    <phoneticPr fontId="3" type="noConversion"/>
  </si>
  <si>
    <r>
      <rPr>
        <b/>
        <sz val="11"/>
        <rFont val="맑은 고딕"/>
        <family val="3"/>
        <charset val="129"/>
      </rPr>
      <t xml:space="preserve">③ 시제품제작비 : </t>
    </r>
    <r>
      <rPr>
        <b/>
        <sz val="14"/>
        <color rgb="FFFF0000"/>
        <rFont val="맑은 고딕"/>
        <family val="3"/>
        <charset val="129"/>
      </rPr>
      <t>계상불가</t>
    </r>
    <r>
      <rPr>
        <b/>
        <sz val="11"/>
        <color rgb="FFFF0000"/>
        <rFont val="맑은 고딕"/>
        <family val="3"/>
        <charset val="129"/>
      </rPr>
      <t xml:space="preserve"> (주관연구기관(항우연) 소유 대상)</t>
    </r>
    <phoneticPr fontId="3" type="noConversion"/>
  </si>
  <si>
    <t>시제품 제작용역</t>
    <phoneticPr fontId="3" type="noConversion"/>
  </si>
  <si>
    <t>5. 연구활동비</t>
    <phoneticPr fontId="3" type="noConversion"/>
  </si>
  <si>
    <t xml:space="preserve">연구활동비 총계   </t>
    <phoneticPr fontId="3" type="noConversion"/>
  </si>
  <si>
    <t>천원</t>
    <phoneticPr fontId="3" type="noConversion"/>
  </si>
  <si>
    <t>⑴ 지식재산 창출 활동비</t>
    <phoneticPr fontId="3" type="noConversion"/>
  </si>
  <si>
    <t>세부항목</t>
    <phoneticPr fontId="3" type="noConversion"/>
  </si>
  <si>
    <t>세부 산정기준</t>
    <phoneticPr fontId="3" type="noConversion"/>
  </si>
  <si>
    <t>지식재산창출활동경비</t>
    <phoneticPr fontId="3" type="noConversion"/>
  </si>
  <si>
    <t>특허정보 조사 : 100천원 x 10회</t>
    <phoneticPr fontId="3" type="noConversion"/>
  </si>
  <si>
    <t>※ 지식재산창출활동경비 : 특허정보 조사, 분석, 원천 핵심특허 확보전략 수립 등 지식재산 창출 활동에 필요한 경비 (지식재산권출원등록비 제외)</t>
    <phoneticPr fontId="3" type="noConversion"/>
  </si>
  <si>
    <t>⑵ 외부전문기술활용비(기술도입비·전문가활용비·연구개발서비스 활용비)</t>
    <phoneticPr fontId="3" type="noConversion"/>
  </si>
  <si>
    <t>국내전문가활용비</t>
    <phoneticPr fontId="3" type="noConversion"/>
  </si>
  <si>
    <t>임무운영검토위원회 자문위원 등 : 30천원 x 1회 x 2인 = 60천원</t>
    <phoneticPr fontId="3" type="noConversion"/>
  </si>
  <si>
    <t>국외전문가활용비</t>
    <phoneticPr fontId="3" type="noConversion"/>
  </si>
  <si>
    <t>※ 전문가활용비는 원고/번역 활용 포함</t>
    <phoneticPr fontId="3" type="noConversion"/>
  </si>
  <si>
    <t>⑶ 회의비(회의장 임차료·속기료·통역료, 회의비, 회의·세미나개최비)</t>
    <phoneticPr fontId="3" type="noConversion"/>
  </si>
  <si>
    <t xml:space="preserve">    ① 회의장 임차료·속기료·통역료</t>
    <phoneticPr fontId="3" type="noConversion"/>
  </si>
  <si>
    <t>속기료</t>
  </si>
  <si>
    <t>50천원 x 4회 = 200천원</t>
    <phoneticPr fontId="3" type="noConversion"/>
  </si>
  <si>
    <t>통역료</t>
  </si>
  <si>
    <t>회의장 임차료</t>
    <phoneticPr fontId="3" type="noConversion"/>
  </si>
  <si>
    <t>500천원 x 2회 = 1,000천원</t>
    <phoneticPr fontId="3" type="noConversion"/>
  </si>
  <si>
    <r>
      <rPr>
        <sz val="11"/>
        <color theme="1"/>
        <rFont val="맑은 고딕"/>
        <family val="3"/>
        <charset val="129"/>
      </rPr>
      <t>※</t>
    </r>
    <r>
      <rPr>
        <sz val="9.35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원고료</t>
    </r>
    <r>
      <rPr>
        <sz val="11"/>
        <color theme="1"/>
        <rFont val="맑은 고딕"/>
        <family val="3"/>
        <charset val="129"/>
        <scheme val="minor"/>
      </rPr>
      <t>, 번역료 등은 전문가활용비에서 계상/집행</t>
    </r>
    <phoneticPr fontId="3" type="noConversion"/>
  </si>
  <si>
    <t xml:space="preserve">    ② 회의비</t>
    <phoneticPr fontId="3" type="noConversion"/>
  </si>
  <si>
    <t>회의비</t>
  </si>
  <si>
    <t>운영업무회의 : 25천원 x 100명 x 1회 = 2500천원</t>
    <phoneticPr fontId="3" type="noConversion"/>
  </si>
  <si>
    <t>운영업무회의 : 25천원 x 100명 x 2회 = 5000천원 (소액조정 4,916)</t>
    <phoneticPr fontId="3" type="noConversion"/>
  </si>
  <si>
    <t xml:space="preserve">    ③ 회의·세미나개최비</t>
    <phoneticPr fontId="3" type="noConversion"/>
  </si>
  <si>
    <t>세미나·회의개최비</t>
  </si>
  <si>
    <t>항공우주세미나개최 : 10천원 x 1회 = 10천원</t>
    <phoneticPr fontId="3" type="noConversion"/>
  </si>
  <si>
    <r>
      <rPr>
        <b/>
        <sz val="11"/>
        <color rgb="FFFF0000"/>
        <rFont val="맑은 고딕"/>
        <family val="3"/>
        <charset val="129"/>
      </rPr>
      <t>※</t>
    </r>
    <r>
      <rPr>
        <b/>
        <sz val="9.35"/>
        <color rgb="FFFF0000"/>
        <rFont val="맑은 고딕"/>
        <family val="3"/>
        <charset val="129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다과 및 식대 집행은 회의비로 계상</t>
    </r>
    <phoneticPr fontId="3" type="noConversion"/>
  </si>
  <si>
    <t>⑷ 출장비(국내여비, 국외여비)</t>
    <phoneticPr fontId="3" type="noConversion"/>
  </si>
  <si>
    <t xml:space="preserve">    ① 국내여비</t>
    <phoneticPr fontId="3" type="noConversion"/>
  </si>
  <si>
    <t>선임급(8천원) x 2명 x 5회 = 80천원</t>
  </si>
  <si>
    <t xml:space="preserve">    ② 국외여비</t>
    <phoneticPr fontId="3" type="noConversion"/>
  </si>
  <si>
    <t>세부항목</t>
  </si>
  <si>
    <t>항공요금</t>
  </si>
  <si>
    <t>책임급(10천원) x 2명 x 10회 = 200천원
선임급(8천원) x 2명 x 5회 = 80천원</t>
    <phoneticPr fontId="3" type="noConversion"/>
  </si>
  <si>
    <t>체제비</t>
  </si>
  <si>
    <t>선임급(8천원) x 2명 x 5회 = 80천원</t>
    <phoneticPr fontId="3" type="noConversion"/>
  </si>
  <si>
    <t>여행자보험료</t>
  </si>
  <si>
    <r>
      <t>⑸ 소프트웨어 활용비</t>
    </r>
    <r>
      <rPr>
        <u/>
        <sz val="12"/>
        <color theme="1"/>
        <rFont val="맑은 고딕"/>
        <family val="3"/>
        <charset val="129"/>
      </rPr>
      <t>(연구용)</t>
    </r>
    <phoneticPr fontId="3" type="noConversion"/>
  </si>
  <si>
    <t>연구용소프트웨어</t>
  </si>
  <si>
    <t>OO 분석용 툴(OOO) : 5,000천원 x 1개 = 5,000천원</t>
    <phoneticPr fontId="3" type="noConversion"/>
  </si>
  <si>
    <t>※ 연구개발과제 수행을 위한 소프트웨어 구입, 설치, 임차, 사용대차 비용, DB 및 네트워크 이용료 등</t>
    <phoneticPr fontId="3" type="noConversion"/>
  </si>
  <si>
    <t>⑹ 클라우드컴퓨팅서비스 활용비</t>
    <phoneticPr fontId="3" type="noConversion"/>
  </si>
  <si>
    <t>클라우드컴퓨팅서비스</t>
    <phoneticPr fontId="3" type="noConversion"/>
  </si>
  <si>
    <t>ooooo</t>
    <phoneticPr fontId="3" type="noConversion"/>
  </si>
  <si>
    <t>⑺ 연구실운영비(사무용기기·사무용소프트웨어, 사무용품비, 연구환경유지비)</t>
    <phoneticPr fontId="3" type="noConversion"/>
  </si>
  <si>
    <r>
      <t xml:space="preserve">    ① 사무용기기·사무용소프트웨어</t>
    </r>
    <r>
      <rPr>
        <u/>
        <sz val="11"/>
        <color theme="1"/>
        <rFont val="맑은 고딕"/>
        <family val="3"/>
        <charset val="129"/>
      </rPr>
      <t>(연구 사무용)</t>
    </r>
    <phoneticPr fontId="3" type="noConversion"/>
  </si>
  <si>
    <t>사무용기기</t>
  </si>
  <si>
    <t>신규직원용 컴퓨터 및 주변기기 : 1000천원 x 2명 = 2000천원</t>
    <phoneticPr fontId="3" type="noConversion"/>
  </si>
  <si>
    <t>사무용소프트웨어</t>
  </si>
  <si>
    <t>※ 사무용기기 : 연구과제 수행에 필요한 연구실 운영관련 사무용 기기(컴퓨터, 프린터, 복사기, 문서세단기, 빔 프로젝터 등 범용성 기기)</t>
    <phoneticPr fontId="3" type="noConversion"/>
  </si>
  <si>
    <t>※ 사무용소프트웨어 : 연구과제 수행에 필요한 연구실 운영관련 사무용 소프트웨어(컴퓨터 구동 프로그램, 사무처리용 소프트웨어, 바이러스 백신 등 범용성 소프트웨어)</t>
    <phoneticPr fontId="3" type="noConversion"/>
  </si>
  <si>
    <t xml:space="preserve">    ② 사무용품비</t>
    <phoneticPr fontId="3" type="noConversion"/>
  </si>
  <si>
    <t>프린터 토너 : 50천원 x 2개 = 100천원</t>
    <phoneticPr fontId="3" type="noConversion"/>
  </si>
  <si>
    <t>※ 사무용품비 : 토너 및 카트리지 등 전산소모품, 문구, 복사용지, 키보드, 마우스, 케이블, 아답터, 멀티포트, 웹캠, USB, 외장하드, 헤드셋, 포인터, 유선전화기 등 사무용 주변기기 및 부품</t>
    <phoneticPr fontId="3" type="noConversion"/>
  </si>
  <si>
    <t xml:space="preserve">    ③ 연구환경유지비</t>
    <phoneticPr fontId="3" type="noConversion"/>
  </si>
  <si>
    <t>관제업무용 의자/탁자 : 100천원 x 2개 = 200천원</t>
    <phoneticPr fontId="3" type="noConversion"/>
  </si>
  <si>
    <t>※ 연구환경유지비 : 연구환경유지를 위한 기기/비품의 구입/유지비 (연구실의 냉난방 및 건강하고 청결한 환경 유지를 위하여 필요한 기기 비품의 구입 유지비용)</t>
    <phoneticPr fontId="3" type="noConversion"/>
  </si>
  <si>
    <t xml:space="preserve"> - 중앙집중식 냉난방 및 공조시설의 구입·유지, 건물보수, 페인트칠, 배관공사 등 시설 유지 및 수선비용 사용 불가</t>
    <phoneticPr fontId="3" type="noConversion"/>
  </si>
  <si>
    <t>⑻ 연구인력 지원비(국내·외교육훈련비, 학회·세미나 참가비, 야근·특근 식대)</t>
    <phoneticPr fontId="3" type="noConversion"/>
  </si>
  <si>
    <t xml:space="preserve">    ① 국내·외교육훈련비</t>
    <phoneticPr fontId="3" type="noConversion"/>
  </si>
  <si>
    <t>국내교육훈련비</t>
    <phoneticPr fontId="3" type="noConversion"/>
  </si>
  <si>
    <t>연구관리자 국내교육 훈련 (20천원) x 2회 x 2명 = 80천원</t>
    <phoneticPr fontId="3" type="noConversion"/>
  </si>
  <si>
    <t>국외교육훈련비</t>
  </si>
  <si>
    <t>연구관리자 국외교육 훈련 (20천원) x 2회 x 2명 = 80천원</t>
    <phoneticPr fontId="3" type="noConversion"/>
  </si>
  <si>
    <r>
      <rPr>
        <sz val="11"/>
        <color theme="1"/>
        <rFont val="맑은 고딕"/>
        <family val="3"/>
        <charset val="129"/>
      </rPr>
      <t>※</t>
    </r>
    <r>
      <rPr>
        <sz val="9.35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  <scheme val="minor"/>
      </rPr>
      <t>해당 과제와 무관한 직원 능력개발(어학, 자격증)을 위한 교육훈련비는 불인정</t>
    </r>
    <phoneticPr fontId="3" type="noConversion"/>
  </si>
  <si>
    <t xml:space="preserve">    ② 학회·세미나 참가비</t>
    <phoneticPr fontId="3" type="noConversion"/>
  </si>
  <si>
    <t>학회·세미나참가비</t>
  </si>
  <si>
    <t>항공우주학회참가비 : 10천원 x 1명 x 1회 = 10천원</t>
    <phoneticPr fontId="3" type="noConversion"/>
  </si>
  <si>
    <t xml:space="preserve">    ③ 야근·특근 식대</t>
    <phoneticPr fontId="3" type="noConversion"/>
  </si>
  <si>
    <t>⑼ 그 밖의 비용(문헌구입비·논문게재료, 인쇄비, 제세공과금·공공요금·우편요금, 수수료·그 밖의 비용, 부가가치세)</t>
    <phoneticPr fontId="3" type="noConversion"/>
  </si>
  <si>
    <t xml:space="preserve">    ① 문헌구입비·논문게재료</t>
    <phoneticPr fontId="3" type="noConversion"/>
  </si>
  <si>
    <t>논문게재료</t>
  </si>
  <si>
    <t>문헌구입비</t>
  </si>
  <si>
    <t>국외 분석사례 도서 구입 : 20천원 x 5회 = 100천원</t>
    <phoneticPr fontId="3" type="noConversion"/>
  </si>
  <si>
    <r>
      <rPr>
        <b/>
        <sz val="11"/>
        <color rgb="FFFF0000"/>
        <rFont val="맑은 고딕"/>
        <family val="3"/>
        <charset val="129"/>
      </rPr>
      <t>※</t>
    </r>
    <r>
      <rPr>
        <b/>
        <sz val="9.35"/>
        <color rgb="FFFF0000"/>
        <rFont val="맑은 고딕"/>
        <family val="3"/>
        <charset val="129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과제와 관련성 없는 논문게재료 불인정</t>
    </r>
    <phoneticPr fontId="3" type="noConversion"/>
  </si>
  <si>
    <t xml:space="preserve">    ② 인쇄비</t>
    <phoneticPr fontId="3" type="noConversion"/>
  </si>
  <si>
    <t>인쇄비</t>
  </si>
  <si>
    <t>1천원 x 10회 = 10천원</t>
    <phoneticPr fontId="3" type="noConversion"/>
  </si>
  <si>
    <t>복사비</t>
    <phoneticPr fontId="3" type="noConversion"/>
  </si>
  <si>
    <t xml:space="preserve">    ③ 제세공과금·공공요금·우편요금</t>
    <phoneticPr fontId="3" type="noConversion"/>
  </si>
  <si>
    <t>전기요금</t>
    <phoneticPr fontId="3" type="noConversion"/>
  </si>
  <si>
    <t>위성운영동 24시간 운영유지를 위한 전기요금 (5천원 x 4회)</t>
    <phoneticPr fontId="3" type="noConversion"/>
  </si>
  <si>
    <t>전화요금</t>
    <phoneticPr fontId="3" type="noConversion"/>
  </si>
  <si>
    <t>연구실 전화요금 (5천원 x 12회)</t>
    <phoneticPr fontId="3" type="noConversion"/>
  </si>
  <si>
    <t xml:space="preserve">    ④ 수수료 및 그 밖의 비용</t>
    <phoneticPr fontId="3" type="noConversion"/>
  </si>
  <si>
    <t xml:space="preserve">    ⑥ 부가가치세</t>
    <phoneticPr fontId="3" type="noConversion"/>
  </si>
  <si>
    <t>위탁연구과제 당해연도 위탁연구비 총액*(10/110)</t>
    <phoneticPr fontId="3" type="noConversion"/>
  </si>
  <si>
    <r>
      <rPr>
        <b/>
        <sz val="16"/>
        <color theme="1"/>
        <rFont val="맑은 고딕"/>
        <family val="3"/>
        <charset val="129"/>
      </rPr>
      <t xml:space="preserve">6. </t>
    </r>
    <r>
      <rPr>
        <b/>
        <sz val="16"/>
        <color theme="1"/>
        <rFont val="맑은 고딕"/>
        <family val="3"/>
        <charset val="129"/>
        <scheme val="major"/>
      </rPr>
      <t>연구수당</t>
    </r>
    <phoneticPr fontId="3" type="noConversion"/>
  </si>
  <si>
    <t>산정기준</t>
    <phoneticPr fontId="3" type="noConversion"/>
  </si>
  <si>
    <t>인건비*20%이내, 총 연구비(부가세 제외)의 10% 초과 불가</t>
    <phoneticPr fontId="3" type="noConversion"/>
  </si>
  <si>
    <t>※ 인건비 20%이내이면서 부가세를 제외한 총 연구비의 10% 초과 계상 불가</t>
    <phoneticPr fontId="3" type="noConversion"/>
  </si>
  <si>
    <r>
      <rPr>
        <b/>
        <sz val="16"/>
        <color theme="1"/>
        <rFont val="맑은 고딕"/>
        <family val="3"/>
        <charset val="129"/>
      </rPr>
      <t xml:space="preserve">7. </t>
    </r>
    <r>
      <rPr>
        <b/>
        <sz val="16"/>
        <color theme="1"/>
        <rFont val="맑은 고딕"/>
        <family val="3"/>
        <charset val="129"/>
        <scheme val="major"/>
      </rPr>
      <t>간접비</t>
    </r>
    <phoneticPr fontId="3" type="noConversion"/>
  </si>
  <si>
    <t>※ 기관별 간접경비 적용 기준 : 각 기관별 고시 비율 적용</t>
    <phoneticPr fontId="3" type="noConversion"/>
  </si>
  <si>
    <t>- 대학: 과기부 고시 국가연구개발사업 대학 분야 간접경비 계상기준 적용</t>
    <phoneticPr fontId="3" type="noConversion"/>
  </si>
  <si>
    <t>- 정부출연기관, 특정연구기관, 간접비 계상기준 고시 비영리법인: 과기부 고시 "간접경비산출위원회"에서 정한 계상 기준 적용</t>
    <phoneticPr fontId="3" type="noConversion"/>
  </si>
  <si>
    <t>□ 위탁/협동과제 참여연구원 정보</t>
    <phoneticPr fontId="3" type="noConversion"/>
  </si>
  <si>
    <t>위탁협동 구분</t>
    <phoneticPr fontId="3" type="noConversion"/>
  </si>
  <si>
    <t>역할</t>
    <phoneticPr fontId="3" type="noConversion"/>
  </si>
  <si>
    <t>참여율</t>
    <phoneticPr fontId="3" type="noConversion"/>
  </si>
  <si>
    <t>위탁</t>
    <phoneticPr fontId="3" type="noConversion"/>
  </si>
  <si>
    <t>협동</t>
    <phoneticPr fontId="3" type="noConversion"/>
  </si>
  <si>
    <r>
      <t xml:space="preserve">*위탁연구기관 자체규정 사용기준에 따라 사용
*영리기관은 별지 서식 제출 후 사용(사무용품비 제외)
</t>
    </r>
    <r>
      <rPr>
        <sz val="11"/>
        <color rgb="FFFF0000"/>
        <rFont val="맑은 고딕"/>
        <family val="3"/>
        <charset val="129"/>
        <scheme val="minor"/>
      </rPr>
      <t>※ 단, 연구환경유지비의 경우 
과도한 물품 계상 및 집행 시 실사 정산 예정</t>
    </r>
    <phoneticPr fontId="3" type="noConversion"/>
  </si>
  <si>
    <r>
      <t xml:space="preserve"> - 연구개발활동을 위하여 시설·장비·연구재료 등을 갖추어 설치한 연구실(</t>
    </r>
    <r>
      <rPr>
        <sz val="11"/>
        <color rgb="FFFF0000"/>
        <rFont val="맑은 고딕"/>
        <family val="3"/>
        <charset val="129"/>
      </rPr>
      <t>개인오피스는 해당되지 않음</t>
    </r>
    <r>
      <rPr>
        <sz val="11"/>
        <rFont val="맑은 고딕"/>
        <family val="3"/>
        <charset val="129"/>
      </rPr>
      <t>)에 이용되지 않는 물품은 집행 불가</t>
    </r>
    <phoneticPr fontId="3" type="noConversion"/>
  </si>
  <si>
    <t>※ 연구환경유지비의 과도한 품목 계상 및 집행 시 실사 정산 예정</t>
    <phoneticPr fontId="3" type="noConversion"/>
  </si>
  <si>
    <t>각 기관별 과기부 고시 기준 적용</t>
    <phoneticPr fontId="3" type="noConversion"/>
  </si>
  <si>
    <t>* 연구수당은 협약체결 당시 계상 금액보다 증액 불가
※ 단, 전체 연구기간 내 단계가 새로 시작되는 경우 증액 가능</t>
    <phoneticPr fontId="3" type="noConversion"/>
  </si>
  <si>
    <t xml:space="preserve">   OOOOOOOO          (직인생략)</t>
    <phoneticPr fontId="3" type="noConversion"/>
  </si>
  <si>
    <t xml:space="preserve"> OOO          (인생략)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</si>
</sst>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</font>
    <font>
      <sz val="11.2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trike/>
      <sz val="11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sz val="9.35"/>
      <color theme="1"/>
      <name val="맑은 고딕"/>
      <family val="3"/>
      <charset val="129"/>
    </font>
    <font>
      <b/>
      <sz val="9.35"/>
      <color rgb="FFFF0000"/>
      <name val="맑은 고딕"/>
      <family val="3"/>
      <charset val="129"/>
    </font>
    <font>
      <u/>
      <sz val="12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4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>
      <alignment horizontal="right" vertical="center"/>
    </xf>
    <xf numFmtId="0" fontId="9" fillId="2" borderId="0" xfId="0" applyFont="1" applyFill="1">
      <alignment vertical="center"/>
    </xf>
    <xf numFmtId="0" fontId="4" fillId="2" borderId="0" xfId="0" applyFont="1" applyFill="1" applyBorder="1">
      <alignment vertical="center"/>
    </xf>
    <xf numFmtId="0" fontId="0" fillId="2" borderId="0" xfId="0" applyFill="1" applyBorder="1">
      <alignment vertical="center"/>
    </xf>
    <xf numFmtId="0" fontId="0" fillId="2" borderId="0" xfId="0" applyFill="1" applyAlignment="1">
      <alignment horizontal="right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9" fontId="2" fillId="7" borderId="4" xfId="0" applyNumberFormat="1" applyFont="1" applyFill="1" applyBorder="1">
      <alignment vertical="center"/>
    </xf>
    <xf numFmtId="0" fontId="2" fillId="7" borderId="4" xfId="0" applyNumberFormat="1" applyFont="1" applyFill="1" applyBorder="1" applyAlignment="1">
      <alignment horizontal="center" vertical="center"/>
    </xf>
    <xf numFmtId="176" fontId="0" fillId="7" borderId="4" xfId="0" applyNumberFormat="1" applyFill="1" applyBorder="1">
      <alignment vertical="center"/>
    </xf>
    <xf numFmtId="0" fontId="12" fillId="2" borderId="0" xfId="0" applyFont="1" applyFill="1" applyBorder="1" applyAlignment="1">
      <alignment horizontal="center" vertical="center"/>
    </xf>
    <xf numFmtId="176" fontId="0" fillId="2" borderId="0" xfId="0" applyNumberFormat="1" applyFill="1" applyBorder="1" applyAlignment="1">
      <alignment horizontal="right" vertical="center"/>
    </xf>
    <xf numFmtId="0" fontId="13" fillId="2" borderId="0" xfId="0" applyFont="1" applyFill="1">
      <alignment vertical="center"/>
    </xf>
    <xf numFmtId="41" fontId="0" fillId="2" borderId="0" xfId="0" applyNumberFormat="1" applyFill="1">
      <alignment vertical="center"/>
    </xf>
    <xf numFmtId="0" fontId="12" fillId="2" borderId="0" xfId="0" applyFont="1" applyFill="1">
      <alignment vertical="center"/>
    </xf>
    <xf numFmtId="0" fontId="0" fillId="9" borderId="4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41" fontId="15" fillId="5" borderId="4" xfId="0" applyNumberFormat="1" applyFont="1" applyFill="1" applyBorder="1" applyAlignment="1">
      <alignment horizontal="center" vertical="center"/>
    </xf>
    <xf numFmtId="41" fontId="16" fillId="5" borderId="4" xfId="0" applyNumberFormat="1" applyFont="1" applyFill="1" applyBorder="1" applyAlignment="1">
      <alignment horizontal="center" vertical="center"/>
    </xf>
    <xf numFmtId="41" fontId="0" fillId="7" borderId="4" xfId="0" applyNumberFormat="1" applyFill="1" applyBorder="1" applyAlignment="1">
      <alignment horizontal="center" vertical="center"/>
    </xf>
    <xf numFmtId="176" fontId="0" fillId="2" borderId="4" xfId="0" applyNumberFormat="1" applyFill="1" applyBorder="1">
      <alignment vertical="center"/>
    </xf>
    <xf numFmtId="176" fontId="0" fillId="2" borderId="0" xfId="0" applyNumberFormat="1" applyFill="1" applyBorder="1">
      <alignment vertical="center"/>
    </xf>
    <xf numFmtId="41" fontId="0" fillId="5" borderId="4" xfId="0" applyNumberFormat="1" applyFill="1" applyBorder="1" applyAlignment="1">
      <alignment horizontal="center" vertical="center"/>
    </xf>
    <xf numFmtId="41" fontId="17" fillId="5" borderId="4" xfId="0" applyNumberFormat="1" applyFont="1" applyFill="1" applyBorder="1" applyAlignment="1">
      <alignment horizontal="center" vertical="center"/>
    </xf>
    <xf numFmtId="41" fontId="0" fillId="7" borderId="4" xfId="0" applyNumberFormat="1" applyFill="1" applyBorder="1">
      <alignment vertical="center"/>
    </xf>
    <xf numFmtId="41" fontId="0" fillId="11" borderId="4" xfId="0" applyNumberFormat="1" applyFill="1" applyBorder="1">
      <alignment vertical="center"/>
    </xf>
    <xf numFmtId="176" fontId="0" fillId="2" borderId="4" xfId="0" applyNumberFormat="1" applyFill="1" applyBorder="1" applyAlignment="1">
      <alignment vertical="center" wrapText="1"/>
    </xf>
    <xf numFmtId="41" fontId="0" fillId="5" borderId="4" xfId="0" applyNumberFormat="1" applyFill="1" applyBorder="1" applyAlignment="1">
      <alignment vertical="center"/>
    </xf>
    <xf numFmtId="41" fontId="0" fillId="7" borderId="4" xfId="0" applyNumberFormat="1" applyFill="1" applyBorder="1" applyAlignment="1">
      <alignment vertical="center"/>
    </xf>
    <xf numFmtId="41" fontId="0" fillId="11" borderId="4" xfId="0" applyNumberFormat="1" applyFill="1" applyBorder="1" applyAlignment="1">
      <alignment vertical="center"/>
    </xf>
    <xf numFmtId="176" fontId="0" fillId="2" borderId="4" xfId="0" applyNumberFormat="1" applyFill="1" applyBorder="1" applyAlignment="1">
      <alignment horizontal="center" vertical="center"/>
    </xf>
    <xf numFmtId="176" fontId="18" fillId="2" borderId="4" xfId="0" applyNumberFormat="1" applyFont="1" applyFill="1" applyBorder="1" applyAlignment="1">
      <alignment horizontal="center" vertical="center"/>
    </xf>
    <xf numFmtId="41" fontId="0" fillId="11" borderId="4" xfId="0" applyNumberFormat="1" applyFill="1" applyBorder="1" applyAlignment="1">
      <alignment horizontal="center" vertical="center"/>
    </xf>
    <xf numFmtId="176" fontId="0" fillId="2" borderId="9" xfId="0" applyNumberFormat="1" applyFill="1" applyBorder="1">
      <alignment vertical="center"/>
    </xf>
    <xf numFmtId="0" fontId="0" fillId="5" borderId="11" xfId="0" applyFill="1" applyBorder="1" applyAlignment="1">
      <alignment horizontal="center" vertical="center"/>
    </xf>
    <xf numFmtId="176" fontId="0" fillId="2" borderId="12" xfId="0" applyNumberForma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41" fontId="0" fillId="10" borderId="11" xfId="0" applyNumberForma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41" fontId="0" fillId="10" borderId="4" xfId="0" applyNumberFormat="1" applyFill="1" applyBorder="1">
      <alignment vertical="center"/>
    </xf>
    <xf numFmtId="41" fontId="0" fillId="9" borderId="4" xfId="0" applyNumberFormat="1" applyFill="1" applyBorder="1" applyAlignment="1">
      <alignment horizontal="center" vertical="center"/>
    </xf>
    <xf numFmtId="176" fontId="0" fillId="9" borderId="4" xfId="0" applyNumberFormat="1" applyFill="1" applyBorder="1">
      <alignment vertical="center"/>
    </xf>
    <xf numFmtId="41" fontId="0" fillId="2" borderId="0" xfId="0" applyNumberForma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0" xfId="0" applyFont="1" applyFill="1">
      <alignment vertical="center"/>
    </xf>
    <xf numFmtId="0" fontId="19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0" fillId="5" borderId="4" xfId="0" applyFill="1" applyBorder="1" applyAlignment="1" applyProtection="1">
      <alignment horizontal="center" vertical="center"/>
    </xf>
    <xf numFmtId="0" fontId="0" fillId="2" borderId="0" xfId="0" applyFill="1" applyProtection="1">
      <alignment vertical="center"/>
    </xf>
    <xf numFmtId="0" fontId="15" fillId="0" borderId="4" xfId="0" applyFont="1" applyBorder="1" applyAlignment="1" applyProtection="1">
      <alignment horizontal="center" vertical="center"/>
      <protection locked="0"/>
    </xf>
    <xf numFmtId="0" fontId="16" fillId="2" borderId="4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176" fontId="16" fillId="0" borderId="4" xfId="0" applyNumberFormat="1" applyFont="1" applyBorder="1" applyProtection="1">
      <alignment vertical="center"/>
      <protection locked="0"/>
    </xf>
    <xf numFmtId="14" fontId="16" fillId="0" borderId="4" xfId="0" applyNumberFormat="1" applyFont="1" applyBorder="1" applyAlignment="1" applyProtection="1">
      <alignment horizontal="center" vertical="center"/>
      <protection locked="0"/>
    </xf>
    <xf numFmtId="0" fontId="16" fillId="0" borderId="4" xfId="0" applyFont="1" applyBorder="1" applyProtection="1">
      <alignment vertical="center"/>
      <protection locked="0"/>
    </xf>
    <xf numFmtId="9" fontId="16" fillId="0" borderId="4" xfId="0" applyNumberFormat="1" applyFont="1" applyBorder="1" applyProtection="1">
      <alignment vertical="center"/>
      <protection locked="0"/>
    </xf>
    <xf numFmtId="176" fontId="16" fillId="0" borderId="4" xfId="0" applyNumberFormat="1" applyFont="1" applyBorder="1" applyAlignment="1" applyProtection="1">
      <alignment horizontal="right" vertical="center"/>
      <protection locked="0"/>
    </xf>
    <xf numFmtId="0" fontId="0" fillId="3" borderId="0" xfId="0" applyFill="1" applyProtection="1">
      <alignment vertical="center"/>
    </xf>
    <xf numFmtId="0" fontId="0" fillId="7" borderId="4" xfId="0" applyFill="1" applyBorder="1" applyAlignment="1">
      <alignment horizontal="center" vertical="center"/>
    </xf>
    <xf numFmtId="176" fontId="0" fillId="7" borderId="4" xfId="0" applyNumberFormat="1" applyFill="1" applyBorder="1" applyAlignment="1">
      <alignment horizontal="right" vertical="center"/>
    </xf>
    <xf numFmtId="0" fontId="21" fillId="2" borderId="0" xfId="0" applyFont="1" applyFill="1">
      <alignment vertical="center"/>
    </xf>
    <xf numFmtId="0" fontId="0" fillId="2" borderId="0" xfId="0" applyFill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22" fillId="2" borderId="0" xfId="0" applyFont="1" applyFill="1">
      <alignment vertical="center"/>
    </xf>
    <xf numFmtId="0" fontId="0" fillId="2" borderId="0" xfId="0" quotePrefix="1" applyFill="1" applyProtection="1">
      <alignment vertical="center"/>
    </xf>
    <xf numFmtId="0" fontId="23" fillId="3" borderId="0" xfId="0" applyFont="1" applyFill="1">
      <alignment vertical="center"/>
    </xf>
    <xf numFmtId="0" fontId="19" fillId="2" borderId="0" xfId="0" applyFont="1" applyFill="1" applyProtection="1">
      <alignment vertical="center"/>
    </xf>
    <xf numFmtId="0" fontId="0" fillId="2" borderId="0" xfId="0" applyFill="1" applyAlignment="1" applyProtection="1">
      <alignment horizontal="right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5" borderId="10" xfId="0" applyFill="1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horizontal="center" vertical="center"/>
      <protection locked="0"/>
    </xf>
    <xf numFmtId="0" fontId="16" fillId="0" borderId="11" xfId="0" applyFont="1" applyBorder="1" applyAlignment="1" applyProtection="1">
      <alignment horizontal="center" vertical="center"/>
      <protection locked="0"/>
    </xf>
    <xf numFmtId="14" fontId="16" fillId="0" borderId="4" xfId="0" applyNumberFormat="1" applyFont="1" applyBorder="1" applyAlignment="1" applyProtection="1">
      <alignment vertical="center"/>
      <protection locked="0"/>
    </xf>
    <xf numFmtId="0" fontId="16" fillId="0" borderId="4" xfId="0" applyFont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7" borderId="5" xfId="0" applyFill="1" applyBorder="1" applyAlignment="1" applyProtection="1">
      <alignment horizontal="center" vertical="center"/>
    </xf>
    <xf numFmtId="41" fontId="0" fillId="7" borderId="5" xfId="1" applyFont="1" applyFill="1" applyBorder="1" applyAlignment="1" applyProtection="1">
      <alignment horizontal="center" vertical="center"/>
    </xf>
    <xf numFmtId="0" fontId="0" fillId="7" borderId="4" xfId="0" applyFill="1" applyBorder="1" applyAlignment="1" applyProtection="1">
      <alignment horizontal="center" vertical="center"/>
    </xf>
    <xf numFmtId="0" fontId="27" fillId="2" borderId="0" xfId="0" applyFont="1" applyFill="1">
      <alignment vertical="center"/>
    </xf>
    <xf numFmtId="0" fontId="14" fillId="2" borderId="0" xfId="0" applyFont="1" applyFill="1">
      <alignment vertical="center"/>
    </xf>
    <xf numFmtId="0" fontId="15" fillId="2" borderId="4" xfId="0" applyFont="1" applyFill="1" applyBorder="1" applyAlignment="1" applyProtection="1">
      <alignment horizontal="center" vertical="center"/>
      <protection locked="0"/>
    </xf>
    <xf numFmtId="14" fontId="16" fillId="2" borderId="11" xfId="0" applyNumberFormat="1" applyFont="1" applyFill="1" applyBorder="1" applyAlignment="1" applyProtection="1">
      <alignment horizontal="center" vertical="center"/>
      <protection locked="0"/>
    </xf>
    <xf numFmtId="14" fontId="16" fillId="2" borderId="4" xfId="0" applyNumberFormat="1" applyFont="1" applyFill="1" applyBorder="1" applyAlignment="1" applyProtection="1">
      <alignment horizontal="center" vertical="center"/>
      <protection locked="0"/>
    </xf>
    <xf numFmtId="0" fontId="16" fillId="2" borderId="4" xfId="0" applyFont="1" applyFill="1" applyBorder="1" applyProtection="1">
      <alignment vertical="center"/>
      <protection locked="0"/>
    </xf>
    <xf numFmtId="177" fontId="16" fillId="2" borderId="4" xfId="0" applyNumberFormat="1" applyFont="1" applyFill="1" applyBorder="1" applyProtection="1">
      <alignment vertical="center"/>
      <protection locked="0"/>
    </xf>
    <xf numFmtId="176" fontId="0" fillId="2" borderId="4" xfId="0" applyNumberFormat="1" applyFill="1" applyBorder="1" applyProtection="1">
      <alignment vertical="center"/>
      <protection locked="0"/>
    </xf>
    <xf numFmtId="0" fontId="0" fillId="2" borderId="4" xfId="0" applyFill="1" applyBorder="1" applyProtection="1">
      <alignment vertical="center"/>
      <protection locked="0"/>
    </xf>
    <xf numFmtId="177" fontId="0" fillId="2" borderId="4" xfId="0" applyNumberFormat="1" applyFill="1" applyBorder="1" applyProtection="1">
      <alignment vertical="center"/>
      <protection locked="0"/>
    </xf>
    <xf numFmtId="14" fontId="0" fillId="2" borderId="11" xfId="0" applyNumberFormat="1" applyFill="1" applyBorder="1" applyAlignment="1" applyProtection="1">
      <alignment horizontal="center" vertical="center"/>
      <protection locked="0"/>
    </xf>
    <xf numFmtId="14" fontId="0" fillId="2" borderId="4" xfId="0" applyNumberFormat="1" applyFill="1" applyBorder="1" applyAlignment="1" applyProtection="1">
      <alignment horizontal="center" vertical="center"/>
      <protection locked="0"/>
    </xf>
    <xf numFmtId="0" fontId="29" fillId="4" borderId="0" xfId="0" applyFont="1" applyFill="1">
      <alignment vertical="center"/>
    </xf>
    <xf numFmtId="0" fontId="0" fillId="4" borderId="0" xfId="0" applyFill="1">
      <alignment vertical="center"/>
    </xf>
    <xf numFmtId="0" fontId="20" fillId="2" borderId="0" xfId="0" applyFont="1" applyFill="1">
      <alignment vertical="center"/>
    </xf>
    <xf numFmtId="177" fontId="16" fillId="0" borderId="4" xfId="0" applyNumberFormat="1" applyFont="1" applyBorder="1" applyAlignment="1" applyProtection="1">
      <alignment vertical="center"/>
      <protection locked="0"/>
    </xf>
    <xf numFmtId="176" fontId="16" fillId="2" borderId="5" xfId="0" applyNumberFormat="1" applyFont="1" applyFill="1" applyBorder="1" applyAlignment="1" applyProtection="1">
      <alignment vertical="center"/>
      <protection locked="0"/>
    </xf>
    <xf numFmtId="177" fontId="0" fillId="0" borderId="4" xfId="0" applyNumberFormat="1" applyBorder="1" applyAlignment="1" applyProtection="1">
      <alignment vertical="center"/>
      <protection locked="0"/>
    </xf>
    <xf numFmtId="176" fontId="0" fillId="2" borderId="5" xfId="0" applyNumberFormat="1" applyFill="1" applyBorder="1" applyAlignment="1" applyProtection="1">
      <alignment vertical="center"/>
      <protection locked="0"/>
    </xf>
    <xf numFmtId="14" fontId="0" fillId="0" borderId="4" xfId="0" applyNumberFormat="1" applyBorder="1" applyAlignment="1" applyProtection="1">
      <alignment horizontal="center" vertical="center"/>
      <protection locked="0"/>
    </xf>
    <xf numFmtId="176" fontId="0" fillId="7" borderId="5" xfId="0" applyNumberFormat="1" applyFill="1" applyBorder="1" applyAlignment="1">
      <alignment horizontal="right" vertical="center"/>
    </xf>
    <xf numFmtId="0" fontId="0" fillId="2" borderId="0" xfId="0" quotePrefix="1" applyFill="1">
      <alignment vertical="center"/>
    </xf>
    <xf numFmtId="0" fontId="32" fillId="2" borderId="0" xfId="0" applyFont="1" applyFill="1">
      <alignment vertical="center"/>
    </xf>
    <xf numFmtId="0" fontId="0" fillId="2" borderId="0" xfId="0" applyFont="1" applyFill="1" applyBorder="1" applyAlignment="1">
      <alignment horizontal="center" vertical="center"/>
    </xf>
    <xf numFmtId="176" fontId="0" fillId="2" borderId="0" xfId="0" applyNumberFormat="1" applyFill="1" applyBorder="1" applyAlignment="1">
      <alignment horizontal="center" vertical="center"/>
    </xf>
    <xf numFmtId="0" fontId="22" fillId="2" borderId="0" xfId="0" applyFont="1" applyFill="1" applyBorder="1" applyAlignment="1">
      <alignment vertical="center"/>
    </xf>
    <xf numFmtId="176" fontId="22" fillId="2" borderId="5" xfId="0" applyNumberFormat="1" applyFont="1" applyFill="1" applyBorder="1" applyAlignment="1">
      <alignment horizontal="right" vertical="center"/>
    </xf>
    <xf numFmtId="176" fontId="22" fillId="2" borderId="11" xfId="0" applyNumberFormat="1" applyFont="1" applyFill="1" applyBorder="1" applyAlignment="1">
      <alignment vertical="center"/>
    </xf>
    <xf numFmtId="0" fontId="34" fillId="2" borderId="0" xfId="0" applyFont="1" applyFill="1">
      <alignment vertical="center"/>
    </xf>
    <xf numFmtId="176" fontId="16" fillId="2" borderId="4" xfId="0" applyNumberFormat="1" applyFont="1" applyFill="1" applyBorder="1" applyProtection="1">
      <alignment vertical="center"/>
      <protection locked="0"/>
    </xf>
    <xf numFmtId="0" fontId="0" fillId="7" borderId="5" xfId="0" applyFill="1" applyBorder="1" applyAlignment="1">
      <alignment horizontal="center" vertical="center"/>
    </xf>
    <xf numFmtId="176" fontId="0" fillId="2" borderId="5" xfId="0" applyNumberFormat="1" applyFill="1" applyBorder="1" applyAlignment="1" applyProtection="1">
      <alignment horizontal="left" vertical="center"/>
      <protection locked="0"/>
    </xf>
    <xf numFmtId="176" fontId="0" fillId="2" borderId="10" xfId="0" applyNumberFormat="1" applyFill="1" applyBorder="1" applyAlignment="1" applyProtection="1">
      <alignment horizontal="left" vertical="center"/>
      <protection locked="0"/>
    </xf>
    <xf numFmtId="176" fontId="0" fillId="2" borderId="11" xfId="0" applyNumberFormat="1" applyFill="1" applyBorder="1" applyAlignment="1" applyProtection="1">
      <alignment horizontal="left" vertical="center"/>
      <protection locked="0"/>
    </xf>
    <xf numFmtId="0" fontId="16" fillId="2" borderId="5" xfId="0" applyFont="1" applyFill="1" applyBorder="1" applyAlignment="1" applyProtection="1">
      <alignment horizontal="center" vertical="center"/>
      <protection locked="0"/>
    </xf>
    <xf numFmtId="0" fontId="16" fillId="2" borderId="5" xfId="0" applyFont="1" applyFill="1" applyBorder="1" applyAlignment="1" applyProtection="1">
      <alignment horizontal="left" vertical="center" wrapText="1"/>
      <protection locked="0"/>
    </xf>
    <xf numFmtId="0" fontId="16" fillId="2" borderId="10" xfId="0" applyFont="1" applyFill="1" applyBorder="1" applyAlignment="1" applyProtection="1">
      <alignment horizontal="left" vertical="center" wrapText="1"/>
      <protection locked="0"/>
    </xf>
    <xf numFmtId="0" fontId="16" fillId="2" borderId="11" xfId="0" applyFont="1" applyFill="1" applyBorder="1" applyAlignment="1" applyProtection="1">
      <alignment horizontal="left" vertical="center" wrapText="1"/>
      <protection locked="0"/>
    </xf>
    <xf numFmtId="0" fontId="35" fillId="2" borderId="0" xfId="0" applyFont="1" applyFill="1">
      <alignment vertical="center"/>
    </xf>
    <xf numFmtId="0" fontId="28" fillId="2" borderId="0" xfId="0" applyFont="1" applyFill="1">
      <alignment vertical="center"/>
    </xf>
    <xf numFmtId="176" fontId="15" fillId="2" borderId="4" xfId="0" applyNumberFormat="1" applyFont="1" applyFill="1" applyBorder="1" applyProtection="1">
      <alignment vertical="center"/>
      <protection locked="0"/>
    </xf>
    <xf numFmtId="176" fontId="16" fillId="2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0" xfId="0" applyFill="1" applyBorder="1" applyAlignment="1">
      <alignment horizontal="left" vertical="center"/>
    </xf>
    <xf numFmtId="0" fontId="15" fillId="2" borderId="5" xfId="0" applyFont="1" applyFill="1" applyBorder="1" applyAlignment="1" applyProtection="1">
      <alignment horizontal="center" vertical="center"/>
      <protection locked="0"/>
    </xf>
    <xf numFmtId="0" fontId="40" fillId="2" borderId="0" xfId="0" applyFont="1" applyFill="1">
      <alignment vertical="center"/>
    </xf>
    <xf numFmtId="0" fontId="22" fillId="2" borderId="0" xfId="0" quotePrefix="1" applyFont="1" applyFill="1">
      <alignment vertical="center"/>
    </xf>
    <xf numFmtId="0" fontId="19" fillId="4" borderId="0" xfId="0" applyFont="1" applyFill="1">
      <alignment vertical="center"/>
    </xf>
    <xf numFmtId="0" fontId="0" fillId="4" borderId="0" xfId="0" applyFill="1" applyAlignment="1">
      <alignment vertical="center"/>
    </xf>
    <xf numFmtId="0" fontId="14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1" fillId="2" borderId="0" xfId="0" applyFont="1" applyFill="1">
      <alignment vertical="center"/>
    </xf>
    <xf numFmtId="0" fontId="42" fillId="2" borderId="0" xfId="0" applyFont="1" applyFill="1">
      <alignment vertical="center"/>
    </xf>
    <xf numFmtId="0" fontId="14" fillId="3" borderId="0" xfId="0" applyFont="1" applyFill="1">
      <alignment vertical="center"/>
    </xf>
    <xf numFmtId="0" fontId="0" fillId="3" borderId="0" xfId="0" applyFill="1">
      <alignment vertical="center"/>
    </xf>
    <xf numFmtId="0" fontId="32" fillId="2" borderId="0" xfId="0" quotePrefix="1" applyFont="1" applyFill="1">
      <alignment vertical="center"/>
    </xf>
    <xf numFmtId="176" fontId="19" fillId="4" borderId="4" xfId="0" applyNumberFormat="1" applyFont="1" applyFill="1" applyBorder="1" applyAlignment="1">
      <alignment horizontal="center" vertical="center" wrapText="1"/>
    </xf>
    <xf numFmtId="176" fontId="19" fillId="4" borderId="4" xfId="0" quotePrefix="1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76" fontId="9" fillId="6" borderId="5" xfId="0" applyNumberFormat="1" applyFont="1" applyFill="1" applyBorder="1" applyAlignment="1">
      <alignment horizontal="center" vertical="center"/>
    </xf>
    <xf numFmtId="176" fontId="9" fillId="6" borderId="11" xfId="0" applyNumberFormat="1" applyFont="1" applyFill="1" applyBorder="1" applyAlignment="1">
      <alignment horizontal="center" vertical="center"/>
    </xf>
    <xf numFmtId="176" fontId="44" fillId="4" borderId="5" xfId="0" applyNumberFormat="1" applyFont="1" applyFill="1" applyBorder="1" applyAlignment="1">
      <alignment horizontal="center" vertical="center"/>
    </xf>
    <xf numFmtId="176" fontId="44" fillId="4" borderId="11" xfId="0" applyNumberFormat="1" applyFont="1" applyFill="1" applyBorder="1" applyAlignment="1">
      <alignment horizontal="center" vertical="center"/>
    </xf>
    <xf numFmtId="176" fontId="18" fillId="2" borderId="13" xfId="0" applyNumberFormat="1" applyFont="1" applyFill="1" applyBorder="1" applyAlignment="1">
      <alignment horizontal="center" vertical="center" wrapText="1"/>
    </xf>
    <xf numFmtId="176" fontId="0" fillId="2" borderId="13" xfId="0" applyNumberFormat="1" applyFill="1" applyBorder="1" applyAlignment="1">
      <alignment horizontal="center" vertical="center"/>
    </xf>
    <xf numFmtId="176" fontId="0" fillId="2" borderId="12" xfId="0" applyNumberForma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vertical="center" wrapText="1"/>
    </xf>
    <xf numFmtId="0" fontId="0" fillId="11" borderId="14" xfId="0" applyFill="1" applyBorder="1" applyAlignment="1">
      <alignment horizontal="center" vertical="center" wrapText="1"/>
    </xf>
    <xf numFmtId="0" fontId="0" fillId="11" borderId="0" xfId="0" applyFill="1" applyBorder="1" applyAlignment="1">
      <alignment horizontal="center" vertical="center" wrapText="1"/>
    </xf>
    <xf numFmtId="0" fontId="0" fillId="11" borderId="15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11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176" fontId="0" fillId="2" borderId="9" xfId="0" applyNumberForma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0" xfId="0" applyFill="1" applyAlignment="1">
      <alignment vertical="center"/>
    </xf>
    <xf numFmtId="0" fontId="0" fillId="5" borderId="5" xfId="0" applyFill="1" applyBorder="1" applyAlignment="1" applyProtection="1">
      <alignment horizontal="center" vertical="center"/>
    </xf>
    <xf numFmtId="0" fontId="0" fillId="5" borderId="11" xfId="0" applyFill="1" applyBorder="1" applyAlignment="1" applyProtection="1">
      <alignment horizontal="center" vertical="center"/>
    </xf>
    <xf numFmtId="0" fontId="16" fillId="0" borderId="5" xfId="0" applyFont="1" applyBorder="1" applyAlignment="1" applyProtection="1">
      <alignment horizontal="center" vertical="center"/>
      <protection locked="0"/>
    </xf>
    <xf numFmtId="0" fontId="16" fillId="0" borderId="11" xfId="0" applyFont="1" applyBorder="1" applyAlignment="1" applyProtection="1">
      <alignment horizontal="center" vertical="center"/>
      <protection locked="0"/>
    </xf>
    <xf numFmtId="0" fontId="0" fillId="7" borderId="5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quotePrefix="1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0" xfId="0" quotePrefix="1" applyFill="1" applyBorder="1" applyAlignment="1">
      <alignment horizontal="left" vertical="center"/>
    </xf>
    <xf numFmtId="0" fontId="0" fillId="2" borderId="11" xfId="0" quotePrefix="1" applyFill="1" applyBorder="1" applyAlignment="1">
      <alignment horizontal="left" vertical="center"/>
    </xf>
    <xf numFmtId="0" fontId="0" fillId="2" borderId="1" xfId="0" quotePrefix="1" applyFill="1" applyBorder="1" applyAlignment="1">
      <alignment horizontal="left" vertical="center"/>
    </xf>
    <xf numFmtId="0" fontId="0" fillId="2" borderId="2" xfId="0" quotePrefix="1" applyFill="1" applyBorder="1" applyAlignment="1">
      <alignment horizontal="left" vertical="center"/>
    </xf>
    <xf numFmtId="0" fontId="0" fillId="2" borderId="3" xfId="0" quotePrefix="1" applyFill="1" applyBorder="1" applyAlignment="1">
      <alignment horizontal="left" vertical="center"/>
    </xf>
    <xf numFmtId="0" fontId="0" fillId="5" borderId="10" xfId="0" applyFill="1" applyBorder="1" applyAlignment="1" applyProtection="1">
      <alignment horizontal="center" vertical="center"/>
    </xf>
    <xf numFmtId="0" fontId="15" fillId="0" borderId="5" xfId="0" applyFont="1" applyBorder="1" applyAlignment="1" applyProtection="1">
      <alignment horizontal="center" vertical="center"/>
      <protection locked="0"/>
    </xf>
    <xf numFmtId="0" fontId="15" fillId="0" borderId="11" xfId="0" applyFont="1" applyBorder="1" applyAlignment="1" applyProtection="1">
      <alignment horizontal="center" vertical="center"/>
      <protection locked="0"/>
    </xf>
    <xf numFmtId="14" fontId="16" fillId="0" borderId="5" xfId="0" applyNumberFormat="1" applyFont="1" applyBorder="1" applyAlignment="1" applyProtection="1">
      <alignment horizontal="center" vertical="center"/>
      <protection locked="0"/>
    </xf>
    <xf numFmtId="14" fontId="16" fillId="0" borderId="10" xfId="0" applyNumberFormat="1" applyFont="1" applyBorder="1" applyAlignment="1" applyProtection="1">
      <alignment horizontal="center" vertical="center"/>
      <protection locked="0"/>
    </xf>
    <xf numFmtId="14" fontId="16" fillId="0" borderId="11" xfId="0" applyNumberFormat="1" applyFont="1" applyBorder="1" applyAlignment="1" applyProtection="1">
      <alignment horizontal="center" vertical="center"/>
      <protection locked="0"/>
    </xf>
    <xf numFmtId="0" fontId="16" fillId="0" borderId="10" xfId="0" applyFont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5" xfId="0" applyFill="1" applyBorder="1" applyAlignment="1" applyProtection="1">
      <alignment horizontal="center" vertical="center"/>
    </xf>
    <xf numFmtId="0" fontId="0" fillId="7" borderId="11" xfId="0" applyFill="1" applyBorder="1" applyAlignment="1" applyProtection="1">
      <alignment horizontal="center" vertical="center"/>
    </xf>
    <xf numFmtId="0" fontId="0" fillId="7" borderId="10" xfId="0" applyFill="1" applyBorder="1" applyAlignment="1">
      <alignment horizontal="center" vertical="center"/>
    </xf>
    <xf numFmtId="41" fontId="0" fillId="7" borderId="5" xfId="1" applyFont="1" applyFill="1" applyBorder="1" applyAlignment="1" applyProtection="1">
      <alignment horizontal="center" vertical="center"/>
    </xf>
    <xf numFmtId="41" fontId="0" fillId="7" borderId="10" xfId="1" applyFont="1" applyFill="1" applyBorder="1" applyAlignment="1" applyProtection="1">
      <alignment horizontal="center" vertical="center"/>
    </xf>
    <xf numFmtId="0" fontId="16" fillId="2" borderId="1" xfId="0" applyFont="1" applyFill="1" applyBorder="1" applyProtection="1">
      <alignment vertical="center"/>
      <protection locked="0"/>
    </xf>
    <xf numFmtId="0" fontId="16" fillId="2" borderId="2" xfId="0" applyFont="1" applyFill="1" applyBorder="1" applyProtection="1">
      <alignment vertical="center"/>
      <protection locked="0"/>
    </xf>
    <xf numFmtId="0" fontId="16" fillId="2" borderId="3" xfId="0" applyFont="1" applyFill="1" applyBorder="1" applyProtection="1">
      <alignment vertical="center"/>
      <protection locked="0"/>
    </xf>
    <xf numFmtId="176" fontId="15" fillId="2" borderId="5" xfId="0" applyNumberFormat="1" applyFont="1" applyFill="1" applyBorder="1" applyAlignment="1" applyProtection="1">
      <alignment horizontal="center" vertical="center"/>
      <protection locked="0"/>
    </xf>
    <xf numFmtId="176" fontId="15" fillId="2" borderId="11" xfId="0" applyNumberFormat="1" applyFont="1" applyFill="1" applyBorder="1" applyAlignment="1" applyProtection="1">
      <alignment horizontal="center" vertical="center"/>
      <protection locked="0"/>
    </xf>
    <xf numFmtId="0" fontId="16" fillId="2" borderId="5" xfId="0" applyFont="1" applyFill="1" applyBorder="1" applyProtection="1">
      <alignment vertical="center"/>
      <protection locked="0"/>
    </xf>
    <xf numFmtId="0" fontId="16" fillId="2" borderId="10" xfId="0" applyFont="1" applyFill="1" applyBorder="1" applyProtection="1">
      <alignment vertical="center"/>
      <protection locked="0"/>
    </xf>
    <xf numFmtId="0" fontId="16" fillId="2" borderId="11" xfId="0" applyFont="1" applyFill="1" applyBorder="1" applyProtection="1">
      <alignment vertical="center"/>
      <protection locked="0"/>
    </xf>
    <xf numFmtId="0" fontId="0" fillId="2" borderId="5" xfId="0" applyFill="1" applyBorder="1" applyProtection="1">
      <alignment vertical="center"/>
      <protection locked="0"/>
    </xf>
    <xf numFmtId="176" fontId="0" fillId="2" borderId="5" xfId="0" applyNumberFormat="1" applyFill="1" applyBorder="1" applyAlignment="1" applyProtection="1">
      <alignment horizontal="center" vertical="center"/>
      <protection locked="0"/>
    </xf>
    <xf numFmtId="0" fontId="0" fillId="7" borderId="12" xfId="0" applyFont="1" applyFill="1" applyBorder="1" applyAlignment="1">
      <alignment horizontal="center" vertical="center"/>
    </xf>
    <xf numFmtId="0" fontId="28" fillId="7" borderId="12" xfId="0" applyFont="1" applyFill="1" applyBorder="1" applyAlignment="1">
      <alignment horizontal="center" vertical="center"/>
    </xf>
    <xf numFmtId="176" fontId="0" fillId="7" borderId="5" xfId="0" applyNumberFormat="1" applyFill="1" applyBorder="1" applyAlignment="1">
      <alignment horizontal="right" vertical="center"/>
    </xf>
    <xf numFmtId="176" fontId="0" fillId="7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 applyProtection="1">
      <alignment horizontal="center" vertical="center"/>
      <protection locked="0"/>
    </xf>
    <xf numFmtId="0" fontId="0" fillId="2" borderId="10" xfId="0" applyFill="1" applyBorder="1" applyProtection="1">
      <alignment vertical="center"/>
      <protection locked="0"/>
    </xf>
    <xf numFmtId="0" fontId="0" fillId="2" borderId="11" xfId="0" applyFill="1" applyBorder="1" applyProtection="1">
      <alignment vertical="center"/>
      <protection locked="0"/>
    </xf>
    <xf numFmtId="0" fontId="0" fillId="2" borderId="1" xfId="0" applyFill="1" applyBorder="1" applyProtection="1">
      <alignment vertical="center"/>
      <protection locked="0"/>
    </xf>
    <xf numFmtId="0" fontId="0" fillId="2" borderId="2" xfId="0" applyFill="1" applyBorder="1" applyProtection="1">
      <alignment vertical="center"/>
      <protection locked="0"/>
    </xf>
    <xf numFmtId="0" fontId="0" fillId="2" borderId="3" xfId="0" applyFill="1" applyBorder="1" applyProtection="1">
      <alignment vertical="center"/>
      <protection locked="0"/>
    </xf>
    <xf numFmtId="0" fontId="0" fillId="2" borderId="4" xfId="0" applyFill="1" applyBorder="1" applyProtection="1">
      <alignment vertical="center"/>
      <protection locked="0"/>
    </xf>
    <xf numFmtId="0" fontId="16" fillId="2" borderId="5" xfId="0" applyFont="1" applyFill="1" applyBorder="1" applyAlignment="1" applyProtection="1">
      <alignment vertical="center"/>
      <protection locked="0"/>
    </xf>
    <xf numFmtId="0" fontId="16" fillId="2" borderId="10" xfId="0" applyFont="1" applyFill="1" applyBorder="1" applyAlignment="1" applyProtection="1">
      <alignment vertical="center"/>
      <protection locked="0"/>
    </xf>
    <xf numFmtId="0" fontId="16" fillId="2" borderId="11" xfId="0" applyFont="1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2" borderId="10" xfId="0" applyFill="1" applyBorder="1" applyAlignment="1" applyProtection="1">
      <alignment vertical="center"/>
      <protection locked="0"/>
    </xf>
    <xf numFmtId="0" fontId="0" fillId="2" borderId="11" xfId="0" applyFill="1" applyBorder="1" applyAlignment="1" applyProtection="1">
      <alignment vertical="center"/>
      <protection locked="0"/>
    </xf>
    <xf numFmtId="0" fontId="0" fillId="7" borderId="5" xfId="0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0" fontId="0" fillId="7" borderId="11" xfId="0" applyFont="1" applyFill="1" applyBorder="1" applyAlignment="1">
      <alignment horizontal="center" vertical="center"/>
    </xf>
    <xf numFmtId="176" fontId="0" fillId="7" borderId="5" xfId="0" applyNumberFormat="1" applyFill="1" applyBorder="1" applyAlignment="1">
      <alignment horizontal="center" vertical="center"/>
    </xf>
    <xf numFmtId="176" fontId="0" fillId="7" borderId="11" xfId="0" applyNumberForma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176" fontId="22" fillId="2" borderId="0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 applyProtection="1">
      <alignment horizontal="left" vertical="center" wrapText="1"/>
      <protection locked="0"/>
    </xf>
    <xf numFmtId="0" fontId="16" fillId="2" borderId="10" xfId="0" applyFont="1" applyFill="1" applyBorder="1" applyAlignment="1" applyProtection="1">
      <alignment horizontal="left" vertical="center" wrapText="1"/>
      <protection locked="0"/>
    </xf>
    <xf numFmtId="0" fontId="16" fillId="2" borderId="11" xfId="0" applyFont="1" applyFill="1" applyBorder="1" applyAlignment="1" applyProtection="1">
      <alignment horizontal="left" vertical="center" wrapText="1"/>
      <protection locked="0"/>
    </xf>
    <xf numFmtId="176" fontId="0" fillId="2" borderId="5" xfId="0" applyNumberFormat="1" applyFill="1" applyBorder="1" applyAlignment="1" applyProtection="1">
      <alignment horizontal="left" vertical="center"/>
      <protection locked="0"/>
    </xf>
    <xf numFmtId="176" fontId="0" fillId="2" borderId="10" xfId="0" applyNumberFormat="1" applyFill="1" applyBorder="1" applyAlignment="1" applyProtection="1">
      <alignment horizontal="left" vertical="center"/>
      <protection locked="0"/>
    </xf>
    <xf numFmtId="176" fontId="0" fillId="2" borderId="11" xfId="0" applyNumberFormat="1" applyFill="1" applyBorder="1" applyAlignment="1" applyProtection="1">
      <alignment horizontal="left" vertical="center"/>
      <protection locked="0"/>
    </xf>
    <xf numFmtId="0" fontId="28" fillId="2" borderId="5" xfId="0" applyFont="1" applyFill="1" applyBorder="1" applyAlignment="1" applyProtection="1">
      <alignment horizontal="left" vertical="center"/>
      <protection locked="0"/>
    </xf>
    <xf numFmtId="0" fontId="28" fillId="2" borderId="10" xfId="0" applyFont="1" applyFill="1" applyBorder="1" applyAlignment="1" applyProtection="1">
      <alignment horizontal="left" vertical="center"/>
      <protection locked="0"/>
    </xf>
    <xf numFmtId="0" fontId="28" fillId="2" borderId="11" xfId="0" applyFont="1" applyFill="1" applyBorder="1" applyAlignment="1" applyProtection="1">
      <alignment horizontal="left" vertical="center"/>
      <protection locked="0"/>
    </xf>
    <xf numFmtId="176" fontId="0" fillId="7" borderId="10" xfId="0" applyNumberFormat="1" applyFill="1" applyBorder="1" applyAlignment="1">
      <alignment horizontal="center" vertical="center"/>
    </xf>
    <xf numFmtId="0" fontId="16" fillId="2" borderId="5" xfId="0" applyFont="1" applyFill="1" applyBorder="1" applyAlignment="1" applyProtection="1">
      <alignment horizontal="left" vertical="center"/>
      <protection locked="0"/>
    </xf>
    <xf numFmtId="0" fontId="16" fillId="2" borderId="10" xfId="0" applyFont="1" applyFill="1" applyBorder="1" applyAlignment="1" applyProtection="1">
      <alignment horizontal="left" vertical="center"/>
      <protection locked="0"/>
    </xf>
    <xf numFmtId="0" fontId="16" fillId="2" borderId="11" xfId="0" applyFont="1" applyFill="1" applyBorder="1" applyAlignment="1" applyProtection="1">
      <alignment horizontal="left" vertical="center"/>
      <protection locked="0"/>
    </xf>
    <xf numFmtId="176" fontId="16" fillId="2" borderId="5" xfId="0" applyNumberFormat="1" applyFont="1" applyFill="1" applyBorder="1" applyAlignment="1" applyProtection="1">
      <alignment horizontal="left" vertical="center"/>
      <protection locked="0"/>
    </xf>
    <xf numFmtId="176" fontId="16" fillId="2" borderId="10" xfId="0" applyNumberFormat="1" applyFont="1" applyFill="1" applyBorder="1" applyAlignment="1" applyProtection="1">
      <alignment horizontal="left" vertical="center"/>
      <protection locked="0"/>
    </xf>
    <xf numFmtId="176" fontId="16" fillId="2" borderId="11" xfId="0" applyNumberFormat="1" applyFont="1" applyFill="1" applyBorder="1" applyAlignment="1" applyProtection="1">
      <alignment horizontal="left" vertical="center"/>
      <protection locked="0"/>
    </xf>
    <xf numFmtId="0" fontId="15" fillId="2" borderId="5" xfId="0" applyFont="1" applyFill="1" applyBorder="1" applyAlignment="1" applyProtection="1">
      <alignment horizontal="left"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FB28C-9B34-44BC-98CA-F5FACEF2E8BA}">
  <sheetPr>
    <pageSetUpPr fitToPage="1"/>
  </sheetPr>
  <dimension ref="A1:P154"/>
  <sheetViews>
    <sheetView tabSelected="1" zoomScale="70" zoomScaleNormal="70" zoomScaleSheetLayoutView="70" workbookViewId="0">
      <selection activeCell="N4" sqref="N4"/>
    </sheetView>
  </sheetViews>
  <sheetFormatPr defaultColWidth="9" defaultRowHeight="16.5" x14ac:dyDescent="0.3"/>
  <cols>
    <col min="1" max="1" width="3.375" style="2" customWidth="1"/>
    <col min="2" max="2" width="18.375" style="2" customWidth="1"/>
    <col min="3" max="3" width="6.875" style="2" customWidth="1"/>
    <col min="4" max="4" width="6.125" style="2" customWidth="1"/>
    <col min="5" max="5" width="6.875" style="2" customWidth="1"/>
    <col min="6" max="6" width="4.125" style="2" customWidth="1"/>
    <col min="7" max="7" width="12.875" style="2" customWidth="1"/>
    <col min="8" max="8" width="24.5" style="2" customWidth="1"/>
    <col min="9" max="9" width="14.875" style="2" customWidth="1"/>
    <col min="10" max="13" width="15" style="2" customWidth="1"/>
    <col min="14" max="14" width="52" style="2" customWidth="1"/>
    <col min="15" max="16" width="11.125" style="2" customWidth="1"/>
    <col min="17" max="16384" width="9" style="2"/>
  </cols>
  <sheetData>
    <row r="1" spans="1:1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6.25" x14ac:dyDescent="0.3">
      <c r="A2" s="1"/>
      <c r="B2" s="3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26.25" x14ac:dyDescent="0.3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4" t="s">
        <v>1</v>
      </c>
      <c r="N3" s="5" t="s">
        <v>321</v>
      </c>
      <c r="O3" s="1"/>
      <c r="P3" s="1"/>
    </row>
    <row r="4" spans="1:16" ht="26.25" x14ac:dyDescent="0.3">
      <c r="A4" s="1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6" t="s">
        <v>2</v>
      </c>
      <c r="N4" s="5" t="s">
        <v>322</v>
      </c>
      <c r="O4" s="1"/>
      <c r="P4" s="1"/>
    </row>
    <row r="5" spans="1:16" ht="26.25" x14ac:dyDescent="0.3">
      <c r="A5" s="1"/>
      <c r="B5" s="7"/>
      <c r="C5" s="8"/>
      <c r="D5" s="8"/>
      <c r="E5" s="8"/>
      <c r="F5" s="8"/>
      <c r="G5" s="8"/>
      <c r="H5" s="8"/>
      <c r="I5" s="8"/>
      <c r="J5" s="1"/>
      <c r="K5" s="1"/>
      <c r="L5" s="1"/>
      <c r="M5" s="1"/>
      <c r="N5" s="1"/>
      <c r="O5" s="1"/>
      <c r="P5" s="1"/>
    </row>
    <row r="6" spans="1:16" ht="20.25" x14ac:dyDescent="0.3">
      <c r="A6" s="1"/>
      <c r="B6" s="152" t="s">
        <v>3</v>
      </c>
      <c r="C6" s="152"/>
      <c r="D6" s="152"/>
      <c r="E6" s="152"/>
      <c r="F6" s="152"/>
      <c r="G6" s="152"/>
      <c r="H6" s="152"/>
      <c r="I6" s="152"/>
      <c r="J6" s="1"/>
      <c r="K6" s="1"/>
      <c r="L6" s="1"/>
      <c r="M6" s="1"/>
      <c r="N6" s="9" t="s">
        <v>4</v>
      </c>
      <c r="O6" s="1"/>
      <c r="P6" s="1"/>
    </row>
    <row r="7" spans="1:16" x14ac:dyDescent="0.3">
      <c r="A7" s="1"/>
      <c r="B7" s="153" t="s">
        <v>5</v>
      </c>
      <c r="C7" s="154"/>
      <c r="D7" s="154"/>
      <c r="E7" s="154"/>
      <c r="F7" s="154"/>
      <c r="G7" s="154"/>
      <c r="H7" s="155"/>
      <c r="I7" s="10" t="s">
        <v>6</v>
      </c>
      <c r="J7" s="10" t="s">
        <v>7</v>
      </c>
      <c r="K7" s="10" t="s">
        <v>8</v>
      </c>
      <c r="L7" s="11" t="s">
        <v>9</v>
      </c>
      <c r="M7" s="159" t="s">
        <v>10</v>
      </c>
      <c r="N7" s="160"/>
      <c r="O7" s="12"/>
      <c r="P7" s="13"/>
    </row>
    <row r="8" spans="1:16" x14ac:dyDescent="0.3">
      <c r="A8" s="1"/>
      <c r="B8" s="156"/>
      <c r="C8" s="157"/>
      <c r="D8" s="157"/>
      <c r="E8" s="157"/>
      <c r="F8" s="157"/>
      <c r="G8" s="157"/>
      <c r="H8" s="158"/>
      <c r="I8" s="10" t="s">
        <v>11</v>
      </c>
      <c r="J8" s="10" t="s">
        <v>11</v>
      </c>
      <c r="K8" s="10" t="s">
        <v>11</v>
      </c>
      <c r="L8" s="10" t="s">
        <v>11</v>
      </c>
      <c r="M8" s="161"/>
      <c r="N8" s="162"/>
      <c r="O8" s="12"/>
      <c r="P8" s="13"/>
    </row>
    <row r="9" spans="1:16" ht="21.75" customHeight="1" x14ac:dyDescent="0.3">
      <c r="A9" s="1"/>
      <c r="B9" s="163" t="s">
        <v>12</v>
      </c>
      <c r="C9" s="165" t="s">
        <v>13</v>
      </c>
      <c r="D9" s="166"/>
      <c r="E9" s="166"/>
      <c r="F9" s="166"/>
      <c r="G9" s="166"/>
      <c r="H9" s="167"/>
      <c r="I9" s="14" t="e">
        <f>SUM(I37,I38,I39)/I64</f>
        <v>#DIV/0!</v>
      </c>
      <c r="J9" s="14" t="e">
        <f>SUM(J37,J38,J39)/J64</f>
        <v>#DIV/0!</v>
      </c>
      <c r="K9" s="14" t="e">
        <f>SUM(K37,K38,K39)/K64</f>
        <v>#DIV/0!</v>
      </c>
      <c r="L9" s="14" t="e">
        <f>SUM(L37,L38,L39)/L64</f>
        <v>#DIV/0!</v>
      </c>
      <c r="M9" s="168" t="s">
        <v>14</v>
      </c>
      <c r="N9" s="169"/>
      <c r="O9" s="12"/>
      <c r="P9" s="13"/>
    </row>
    <row r="10" spans="1:16" ht="22.5" customHeight="1" x14ac:dyDescent="0.3">
      <c r="A10" s="1"/>
      <c r="B10" s="164"/>
      <c r="C10" s="172" t="s">
        <v>15</v>
      </c>
      <c r="D10" s="172"/>
      <c r="E10" s="172"/>
      <c r="F10" s="172"/>
      <c r="G10" s="172"/>
      <c r="H10" s="173"/>
      <c r="I10" s="15" t="e">
        <f>IF(I9&lt;=40%, "적정", "부적정")</f>
        <v>#DIV/0!</v>
      </c>
      <c r="J10" s="15" t="e">
        <f>IF(J9&lt;=40%, "적정", "부적정")</f>
        <v>#DIV/0!</v>
      </c>
      <c r="K10" s="15" t="e">
        <f t="shared" ref="K10" si="0">IF(K9&lt;=40%, "적정", "부적정")</f>
        <v>#DIV/0!</v>
      </c>
      <c r="L10" s="15" t="e">
        <f>IF(L9&lt;=40%, "적정", "부적정")</f>
        <v>#DIV/0!</v>
      </c>
      <c r="M10" s="170"/>
      <c r="N10" s="171"/>
      <c r="O10" s="8"/>
      <c r="P10" s="1"/>
    </row>
    <row r="11" spans="1:16" ht="22.5" customHeight="1" x14ac:dyDescent="0.3">
      <c r="A11" s="1"/>
      <c r="B11" s="174" t="s">
        <v>16</v>
      </c>
      <c r="C11" s="174"/>
      <c r="D11" s="174"/>
      <c r="E11" s="174"/>
      <c r="F11" s="174"/>
      <c r="G11" s="174"/>
      <c r="H11" s="174"/>
      <c r="I11" s="16">
        <f>I66*(10/110)</f>
        <v>0</v>
      </c>
      <c r="J11" s="16">
        <f>J66*(10/110)</f>
        <v>0</v>
      </c>
      <c r="K11" s="16">
        <f>K66*(10/110)</f>
        <v>0</v>
      </c>
      <c r="L11" s="16">
        <f>L66*(10/110)</f>
        <v>0</v>
      </c>
      <c r="M11" s="175" t="s">
        <v>17</v>
      </c>
      <c r="N11" s="176"/>
      <c r="O11" s="8"/>
      <c r="P11" s="1"/>
    </row>
    <row r="12" spans="1:16" ht="22.5" customHeight="1" x14ac:dyDescent="0.3">
      <c r="A12" s="1"/>
      <c r="B12" s="174" t="s">
        <v>18</v>
      </c>
      <c r="C12" s="174"/>
      <c r="D12" s="174"/>
      <c r="E12" s="174"/>
      <c r="F12" s="174"/>
      <c r="G12" s="174"/>
      <c r="H12" s="174"/>
      <c r="I12" s="16">
        <f>I63</f>
        <v>0</v>
      </c>
      <c r="J12" s="16">
        <f>J63</f>
        <v>0</v>
      </c>
      <c r="K12" s="16">
        <f>K63</f>
        <v>0</v>
      </c>
      <c r="L12" s="16">
        <f>L63</f>
        <v>0</v>
      </c>
      <c r="M12" s="175" t="s">
        <v>19</v>
      </c>
      <c r="N12" s="176"/>
      <c r="O12" s="8"/>
      <c r="P12" s="1"/>
    </row>
    <row r="13" spans="1:16" ht="22.5" customHeight="1" x14ac:dyDescent="0.3">
      <c r="A13" s="1"/>
      <c r="B13" s="174" t="s">
        <v>20</v>
      </c>
      <c r="C13" s="174"/>
      <c r="D13" s="174"/>
      <c r="E13" s="174"/>
      <c r="F13" s="174"/>
      <c r="G13" s="174"/>
      <c r="H13" s="174"/>
      <c r="I13" s="16">
        <f>I65</f>
        <v>0</v>
      </c>
      <c r="J13" s="16">
        <f>J65</f>
        <v>0</v>
      </c>
      <c r="K13" s="16">
        <f>K65</f>
        <v>0</v>
      </c>
      <c r="L13" s="16">
        <f>L65</f>
        <v>0</v>
      </c>
      <c r="M13" s="177" t="s">
        <v>319</v>
      </c>
      <c r="N13" s="178"/>
      <c r="O13" s="8"/>
      <c r="P13" s="1"/>
    </row>
    <row r="14" spans="1:16" x14ac:dyDescent="0.3">
      <c r="A14" s="1"/>
      <c r="B14" s="17"/>
      <c r="C14" s="18"/>
      <c r="D14" s="18"/>
      <c r="E14" s="12"/>
      <c r="F14" s="1"/>
      <c r="G14" s="19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3">
      <c r="A15" s="1"/>
      <c r="B15" s="8"/>
      <c r="C15" s="8"/>
      <c r="D15" s="8"/>
      <c r="E15" s="8"/>
      <c r="F15" s="1"/>
      <c r="G15" s="1"/>
      <c r="H15" s="1"/>
      <c r="I15" s="20"/>
      <c r="J15" s="1"/>
      <c r="K15" s="1"/>
      <c r="L15" s="1"/>
      <c r="M15" s="1"/>
      <c r="N15" s="1"/>
      <c r="O15" s="1"/>
      <c r="P15" s="1"/>
    </row>
    <row r="16" spans="1:16" x14ac:dyDescent="0.3">
      <c r="A16" s="1"/>
      <c r="B16" s="1"/>
      <c r="C16" s="9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3">
      <c r="A17" s="1"/>
      <c r="B17" s="21" t="s">
        <v>21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1"/>
      <c r="N17" s="1"/>
      <c r="O17" s="1"/>
      <c r="P17" s="1"/>
    </row>
    <row r="18" spans="1:16" x14ac:dyDescent="0.3">
      <c r="A18" s="1"/>
      <c r="B18" s="21"/>
      <c r="C18" s="8"/>
      <c r="D18" s="8"/>
      <c r="E18" s="8"/>
      <c r="F18" s="8"/>
      <c r="G18" s="8"/>
      <c r="H18" s="8"/>
      <c r="I18" s="8"/>
      <c r="J18" s="8"/>
      <c r="K18" s="8"/>
      <c r="L18" s="8"/>
      <c r="M18" s="1"/>
      <c r="N18" s="9" t="s">
        <v>4</v>
      </c>
      <c r="O18" s="1"/>
      <c r="P18" s="1"/>
    </row>
    <row r="19" spans="1:16" x14ac:dyDescent="0.3">
      <c r="A19" s="8"/>
      <c r="B19" s="183" t="s">
        <v>22</v>
      </c>
      <c r="C19" s="183"/>
      <c r="D19" s="183"/>
      <c r="E19" s="183"/>
      <c r="F19" s="183"/>
      <c r="G19" s="183"/>
      <c r="H19" s="183"/>
      <c r="I19" s="22" t="s">
        <v>6</v>
      </c>
      <c r="J19" s="22" t="s">
        <v>7</v>
      </c>
      <c r="K19" s="22" t="s">
        <v>8</v>
      </c>
      <c r="L19" s="22" t="s">
        <v>9</v>
      </c>
      <c r="M19" s="184" t="s">
        <v>23</v>
      </c>
      <c r="N19" s="184" t="s">
        <v>24</v>
      </c>
      <c r="O19" s="12"/>
      <c r="P19" s="12"/>
    </row>
    <row r="20" spans="1:16" x14ac:dyDescent="0.3">
      <c r="A20" s="8"/>
      <c r="B20" s="183"/>
      <c r="C20" s="183"/>
      <c r="D20" s="183"/>
      <c r="E20" s="183"/>
      <c r="F20" s="183"/>
      <c r="G20" s="183"/>
      <c r="H20" s="183"/>
      <c r="I20" s="23" t="s">
        <v>11</v>
      </c>
      <c r="J20" s="23" t="s">
        <v>11</v>
      </c>
      <c r="K20" s="23" t="s">
        <v>11</v>
      </c>
      <c r="L20" s="23" t="s">
        <v>11</v>
      </c>
      <c r="M20" s="185"/>
      <c r="N20" s="185"/>
      <c r="O20" s="12"/>
      <c r="P20" s="12"/>
    </row>
    <row r="21" spans="1:16" ht="17.25" customHeight="1" x14ac:dyDescent="0.3">
      <c r="A21" s="1"/>
      <c r="B21" s="186" t="s">
        <v>25</v>
      </c>
      <c r="C21" s="189" t="s">
        <v>26</v>
      </c>
      <c r="D21" s="190"/>
      <c r="E21" s="191"/>
      <c r="F21" s="166" t="s">
        <v>27</v>
      </c>
      <c r="G21" s="166"/>
      <c r="H21" s="167"/>
      <c r="I21" s="24" t="s">
        <v>28</v>
      </c>
      <c r="J21" s="25" t="s">
        <v>28</v>
      </c>
      <c r="K21" s="25" t="s">
        <v>28</v>
      </c>
      <c r="L21" s="25" t="s">
        <v>28</v>
      </c>
      <c r="M21" s="26" t="s">
        <v>28</v>
      </c>
      <c r="N21" s="27"/>
      <c r="O21" s="28"/>
      <c r="P21" s="28"/>
    </row>
    <row r="22" spans="1:16" x14ac:dyDescent="0.3">
      <c r="A22" s="1"/>
      <c r="B22" s="187"/>
      <c r="C22" s="192"/>
      <c r="D22" s="193"/>
      <c r="E22" s="194"/>
      <c r="F22" s="166" t="s">
        <v>29</v>
      </c>
      <c r="G22" s="166"/>
      <c r="H22" s="167"/>
      <c r="I22" s="29">
        <v>0</v>
      </c>
      <c r="J22" s="29">
        <v>0</v>
      </c>
      <c r="K22" s="29">
        <v>0</v>
      </c>
      <c r="L22" s="30">
        <v>0</v>
      </c>
      <c r="M22" s="31">
        <f>SUM(I22:L22)</f>
        <v>0</v>
      </c>
      <c r="N22" s="27"/>
      <c r="O22" s="28"/>
      <c r="P22" s="28"/>
    </row>
    <row r="23" spans="1:16" x14ac:dyDescent="0.3">
      <c r="A23" s="1"/>
      <c r="B23" s="187"/>
      <c r="C23" s="192"/>
      <c r="D23" s="193"/>
      <c r="E23" s="194"/>
      <c r="F23" s="166" t="s">
        <v>30</v>
      </c>
      <c r="G23" s="166"/>
      <c r="H23" s="167"/>
      <c r="I23" s="25" t="s">
        <v>28</v>
      </c>
      <c r="J23" s="25" t="s">
        <v>28</v>
      </c>
      <c r="K23" s="25" t="s">
        <v>28</v>
      </c>
      <c r="L23" s="25" t="s">
        <v>28</v>
      </c>
      <c r="M23" s="26" t="s">
        <v>28</v>
      </c>
      <c r="N23" s="27"/>
      <c r="O23" s="28"/>
      <c r="P23" s="28"/>
    </row>
    <row r="24" spans="1:16" x14ac:dyDescent="0.3">
      <c r="A24" s="1"/>
      <c r="B24" s="187"/>
      <c r="C24" s="192"/>
      <c r="D24" s="193"/>
      <c r="E24" s="194"/>
      <c r="F24" s="166" t="s">
        <v>31</v>
      </c>
      <c r="G24" s="166"/>
      <c r="H24" s="167"/>
      <c r="I24" s="29">
        <v>0</v>
      </c>
      <c r="J24" s="29">
        <v>0</v>
      </c>
      <c r="K24" s="29">
        <v>0</v>
      </c>
      <c r="L24" s="29">
        <v>0</v>
      </c>
      <c r="M24" s="31">
        <f>SUM(I24:L24)</f>
        <v>0</v>
      </c>
      <c r="N24" s="27"/>
      <c r="O24" s="28"/>
      <c r="P24" s="28"/>
    </row>
    <row r="25" spans="1:16" x14ac:dyDescent="0.3">
      <c r="A25" s="1"/>
      <c r="B25" s="187"/>
      <c r="C25" s="192"/>
      <c r="D25" s="193"/>
      <c r="E25" s="194"/>
      <c r="F25" s="166" t="s">
        <v>32</v>
      </c>
      <c r="G25" s="166"/>
      <c r="H25" s="167"/>
      <c r="I25" s="29">
        <v>0</v>
      </c>
      <c r="J25" s="29">
        <v>0</v>
      </c>
      <c r="K25" s="29">
        <v>0</v>
      </c>
      <c r="L25" s="29">
        <v>0</v>
      </c>
      <c r="M25" s="31">
        <f>SUM(I25:L25)</f>
        <v>0</v>
      </c>
      <c r="N25" s="27"/>
      <c r="O25" s="28"/>
      <c r="P25" s="28"/>
    </row>
    <row r="26" spans="1:16" ht="19.5" customHeight="1" x14ac:dyDescent="0.3">
      <c r="A26" s="1"/>
      <c r="B26" s="187"/>
      <c r="C26" s="195"/>
      <c r="D26" s="196"/>
      <c r="E26" s="197"/>
      <c r="F26" s="198" t="s">
        <v>33</v>
      </c>
      <c r="G26" s="198"/>
      <c r="H26" s="199"/>
      <c r="I26" s="32">
        <f>SUM(I22,I24,I25)</f>
        <v>0</v>
      </c>
      <c r="J26" s="32">
        <f>J22+J24+J25</f>
        <v>0</v>
      </c>
      <c r="K26" s="32">
        <f>K22+K24+K25</f>
        <v>0</v>
      </c>
      <c r="L26" s="32">
        <f>L22+L24+L25</f>
        <v>0</v>
      </c>
      <c r="M26" s="32">
        <f>SUM(I26:L26)</f>
        <v>0</v>
      </c>
      <c r="N26" s="27"/>
      <c r="O26" s="28"/>
      <c r="P26" s="28"/>
    </row>
    <row r="27" spans="1:16" ht="17.25" customHeight="1" x14ac:dyDescent="0.3">
      <c r="A27" s="1"/>
      <c r="B27" s="187"/>
      <c r="C27" s="200" t="s">
        <v>34</v>
      </c>
      <c r="D27" s="201"/>
      <c r="E27" s="202"/>
      <c r="F27" s="204" t="s">
        <v>34</v>
      </c>
      <c r="G27" s="205"/>
      <c r="H27" s="206"/>
      <c r="I27" s="29">
        <v>0</v>
      </c>
      <c r="J27" s="29">
        <v>0</v>
      </c>
      <c r="K27" s="29">
        <v>0</v>
      </c>
      <c r="L27" s="29">
        <v>0</v>
      </c>
      <c r="M27" s="31">
        <f>SUM(I27:L27)</f>
        <v>0</v>
      </c>
      <c r="N27" s="33"/>
      <c r="O27" s="28"/>
      <c r="P27" s="28"/>
    </row>
    <row r="28" spans="1:16" x14ac:dyDescent="0.3">
      <c r="A28" s="1"/>
      <c r="B28" s="187"/>
      <c r="C28" s="202" t="s">
        <v>35</v>
      </c>
      <c r="D28" s="207"/>
      <c r="E28" s="207"/>
      <c r="F28" s="174" t="s">
        <v>36</v>
      </c>
      <c r="G28" s="174"/>
      <c r="H28" s="174"/>
      <c r="I28" s="34">
        <v>0</v>
      </c>
      <c r="J28" s="34">
        <v>0</v>
      </c>
      <c r="K28" s="34">
        <v>0</v>
      </c>
      <c r="L28" s="34">
        <v>0</v>
      </c>
      <c r="M28" s="35">
        <v>0</v>
      </c>
      <c r="N28" s="179" t="s">
        <v>37</v>
      </c>
      <c r="O28" s="28"/>
      <c r="P28" s="28"/>
    </row>
    <row r="29" spans="1:16" x14ac:dyDescent="0.3">
      <c r="A29" s="1"/>
      <c r="B29" s="187"/>
      <c r="C29" s="202"/>
      <c r="D29" s="207"/>
      <c r="E29" s="207"/>
      <c r="F29" s="174" t="s">
        <v>38</v>
      </c>
      <c r="G29" s="174"/>
      <c r="H29" s="174"/>
      <c r="I29" s="34">
        <v>0</v>
      </c>
      <c r="J29" s="34">
        <v>0</v>
      </c>
      <c r="K29" s="34">
        <v>0</v>
      </c>
      <c r="L29" s="34">
        <v>0</v>
      </c>
      <c r="M29" s="35">
        <v>0</v>
      </c>
      <c r="N29" s="180"/>
      <c r="O29" s="28"/>
      <c r="P29" s="28"/>
    </row>
    <row r="30" spans="1:16" x14ac:dyDescent="0.3">
      <c r="A30" s="1"/>
      <c r="B30" s="187"/>
      <c r="C30" s="202"/>
      <c r="D30" s="207"/>
      <c r="E30" s="207"/>
      <c r="F30" s="174" t="s">
        <v>39</v>
      </c>
      <c r="G30" s="174"/>
      <c r="H30" s="174"/>
      <c r="I30" s="34">
        <v>0</v>
      </c>
      <c r="J30" s="34">
        <v>0</v>
      </c>
      <c r="K30" s="34">
        <v>0</v>
      </c>
      <c r="L30" s="34">
        <v>0</v>
      </c>
      <c r="M30" s="35">
        <v>0</v>
      </c>
      <c r="N30" s="180"/>
      <c r="O30" s="28"/>
      <c r="P30" s="28"/>
    </row>
    <row r="31" spans="1:16" ht="19.5" customHeight="1" x14ac:dyDescent="0.3">
      <c r="A31" s="1"/>
      <c r="B31" s="187"/>
      <c r="C31" s="202"/>
      <c r="D31" s="207"/>
      <c r="E31" s="207"/>
      <c r="F31" s="182" t="s">
        <v>40</v>
      </c>
      <c r="G31" s="182"/>
      <c r="H31" s="182"/>
      <c r="I31" s="36">
        <f>SUM(I28,I29,I30)</f>
        <v>0</v>
      </c>
      <c r="J31" s="36">
        <f>SUM(J28,J29,J30)</f>
        <v>0</v>
      </c>
      <c r="K31" s="36">
        <f>SUM(K28,K29,K30)</f>
        <v>0</v>
      </c>
      <c r="L31" s="36">
        <f>SUM(L28,L29,L30)</f>
        <v>0</v>
      </c>
      <c r="M31" s="36">
        <f>SUM(M28:M30)</f>
        <v>0</v>
      </c>
      <c r="N31" s="181"/>
      <c r="O31" s="28"/>
      <c r="P31" s="28"/>
    </row>
    <row r="32" spans="1:16" x14ac:dyDescent="0.3">
      <c r="A32" s="1"/>
      <c r="B32" s="187"/>
      <c r="C32" s="199" t="s">
        <v>41</v>
      </c>
      <c r="D32" s="182"/>
      <c r="E32" s="182"/>
      <c r="F32" s="174" t="s">
        <v>42</v>
      </c>
      <c r="G32" s="174"/>
      <c r="H32" s="174"/>
      <c r="I32" s="29">
        <v>0</v>
      </c>
      <c r="J32" s="29">
        <v>0</v>
      </c>
      <c r="K32" s="29">
        <v>0</v>
      </c>
      <c r="L32" s="29">
        <v>0</v>
      </c>
      <c r="M32" s="31">
        <f t="shared" ref="M32:M63" si="1">SUM(I32:L32)</f>
        <v>0</v>
      </c>
      <c r="N32" s="27"/>
      <c r="O32" s="28"/>
      <c r="P32" s="28"/>
    </row>
    <row r="33" spans="1:16" x14ac:dyDescent="0.3">
      <c r="A33" s="1"/>
      <c r="B33" s="187"/>
      <c r="C33" s="199"/>
      <c r="D33" s="182"/>
      <c r="E33" s="182"/>
      <c r="F33" s="174" t="s">
        <v>43</v>
      </c>
      <c r="G33" s="174"/>
      <c r="H33" s="174"/>
      <c r="I33" s="29">
        <v>0</v>
      </c>
      <c r="J33" s="29">
        <v>0</v>
      </c>
      <c r="K33" s="29">
        <v>0</v>
      </c>
      <c r="L33" s="29">
        <v>0</v>
      </c>
      <c r="M33" s="31">
        <f t="shared" si="1"/>
        <v>0</v>
      </c>
      <c r="N33" s="37" t="s">
        <v>44</v>
      </c>
      <c r="O33" s="28"/>
      <c r="P33" s="28"/>
    </row>
    <row r="34" spans="1:16" x14ac:dyDescent="0.3">
      <c r="A34" s="1"/>
      <c r="B34" s="187"/>
      <c r="C34" s="199"/>
      <c r="D34" s="182"/>
      <c r="E34" s="182"/>
      <c r="F34" s="174" t="s">
        <v>45</v>
      </c>
      <c r="G34" s="174"/>
      <c r="H34" s="174"/>
      <c r="I34" s="29">
        <v>0</v>
      </c>
      <c r="J34" s="29">
        <v>0</v>
      </c>
      <c r="K34" s="29">
        <v>0</v>
      </c>
      <c r="L34" s="29">
        <v>0</v>
      </c>
      <c r="M34" s="31">
        <f t="shared" si="1"/>
        <v>0</v>
      </c>
      <c r="N34" s="38" t="s">
        <v>37</v>
      </c>
      <c r="O34" s="28"/>
      <c r="P34" s="28"/>
    </row>
    <row r="35" spans="1:16" ht="19.5" customHeight="1" x14ac:dyDescent="0.3">
      <c r="A35" s="1"/>
      <c r="B35" s="187"/>
      <c r="C35" s="199"/>
      <c r="D35" s="182"/>
      <c r="E35" s="182"/>
      <c r="F35" s="182" t="s">
        <v>46</v>
      </c>
      <c r="G35" s="182"/>
      <c r="H35" s="182"/>
      <c r="I35" s="39">
        <f>SUM(I32:I34)</f>
        <v>0</v>
      </c>
      <c r="J35" s="39">
        <f>SUM(J32:J34)</f>
        <v>0</v>
      </c>
      <c r="K35" s="39">
        <f>SUM(K32:K34)</f>
        <v>0</v>
      </c>
      <c r="L35" s="39">
        <f>SUM(L32:L34)</f>
        <v>0</v>
      </c>
      <c r="M35" s="39">
        <f t="shared" si="1"/>
        <v>0</v>
      </c>
      <c r="N35" s="27"/>
      <c r="O35" s="28"/>
      <c r="P35" s="28"/>
    </row>
    <row r="36" spans="1:16" x14ac:dyDescent="0.3">
      <c r="A36" s="1"/>
      <c r="B36" s="187"/>
      <c r="C36" s="209" t="s">
        <v>12</v>
      </c>
      <c r="D36" s="210"/>
      <c r="E36" s="211"/>
      <c r="F36" s="165" t="s">
        <v>47</v>
      </c>
      <c r="G36" s="166"/>
      <c r="H36" s="167"/>
      <c r="I36" s="29">
        <v>0</v>
      </c>
      <c r="J36" s="29">
        <v>0</v>
      </c>
      <c r="K36" s="29">
        <v>0</v>
      </c>
      <c r="L36" s="29">
        <v>0</v>
      </c>
      <c r="M36" s="31">
        <f t="shared" si="1"/>
        <v>0</v>
      </c>
      <c r="N36" s="40"/>
      <c r="O36" s="28"/>
      <c r="P36" s="28"/>
    </row>
    <row r="37" spans="1:16" x14ac:dyDescent="0.3">
      <c r="A37" s="1"/>
      <c r="B37" s="187"/>
      <c r="C37" s="212"/>
      <c r="D37" s="213"/>
      <c r="E37" s="214"/>
      <c r="F37" s="153" t="s">
        <v>48</v>
      </c>
      <c r="G37" s="155"/>
      <c r="H37" s="10" t="s">
        <v>49</v>
      </c>
      <c r="I37" s="29">
        <v>0</v>
      </c>
      <c r="J37" s="29">
        <v>0</v>
      </c>
      <c r="K37" s="29">
        <v>0</v>
      </c>
      <c r="L37" s="29">
        <v>0</v>
      </c>
      <c r="M37" s="31">
        <f t="shared" si="1"/>
        <v>0</v>
      </c>
      <c r="N37" s="208" t="s">
        <v>50</v>
      </c>
      <c r="O37" s="28"/>
      <c r="P37" s="28"/>
    </row>
    <row r="38" spans="1:16" x14ac:dyDescent="0.3">
      <c r="A38" s="1"/>
      <c r="B38" s="187"/>
      <c r="C38" s="212"/>
      <c r="D38" s="213"/>
      <c r="E38" s="214"/>
      <c r="F38" s="218"/>
      <c r="G38" s="219"/>
      <c r="H38" s="10" t="s">
        <v>51</v>
      </c>
      <c r="I38" s="29">
        <v>0</v>
      </c>
      <c r="J38" s="29">
        <v>0</v>
      </c>
      <c r="K38" s="29">
        <v>0</v>
      </c>
      <c r="L38" s="29">
        <v>0</v>
      </c>
      <c r="M38" s="31">
        <f t="shared" si="1"/>
        <v>0</v>
      </c>
      <c r="N38" s="180"/>
      <c r="O38" s="28"/>
      <c r="P38" s="28"/>
    </row>
    <row r="39" spans="1:16" x14ac:dyDescent="0.3">
      <c r="A39" s="1"/>
      <c r="B39" s="187"/>
      <c r="C39" s="212"/>
      <c r="D39" s="213"/>
      <c r="E39" s="214"/>
      <c r="F39" s="156"/>
      <c r="G39" s="158"/>
      <c r="H39" s="10" t="s">
        <v>52</v>
      </c>
      <c r="I39" s="29">
        <v>0</v>
      </c>
      <c r="J39" s="29">
        <v>0</v>
      </c>
      <c r="K39" s="29">
        <v>0</v>
      </c>
      <c r="L39" s="29">
        <v>0</v>
      </c>
      <c r="M39" s="31">
        <f t="shared" si="1"/>
        <v>0</v>
      </c>
      <c r="N39" s="181"/>
      <c r="O39" s="28"/>
      <c r="P39" s="28"/>
    </row>
    <row r="40" spans="1:16" x14ac:dyDescent="0.3">
      <c r="A40" s="1"/>
      <c r="B40" s="187"/>
      <c r="C40" s="212"/>
      <c r="D40" s="213"/>
      <c r="E40" s="214"/>
      <c r="F40" s="174" t="s">
        <v>53</v>
      </c>
      <c r="G40" s="174"/>
      <c r="H40" s="41" t="s">
        <v>54</v>
      </c>
      <c r="I40" s="29">
        <v>0</v>
      </c>
      <c r="J40" s="29">
        <v>0</v>
      </c>
      <c r="K40" s="29">
        <v>0</v>
      </c>
      <c r="L40" s="29">
        <v>0</v>
      </c>
      <c r="M40" s="31">
        <f t="shared" si="1"/>
        <v>0</v>
      </c>
      <c r="N40" s="42"/>
      <c r="O40" s="28"/>
      <c r="P40" s="28"/>
    </row>
    <row r="41" spans="1:16" x14ac:dyDescent="0.3">
      <c r="A41" s="1"/>
      <c r="B41" s="187"/>
      <c r="C41" s="212"/>
      <c r="D41" s="213"/>
      <c r="E41" s="214"/>
      <c r="F41" s="174"/>
      <c r="G41" s="174"/>
      <c r="H41" s="41" t="s">
        <v>53</v>
      </c>
      <c r="I41" s="29">
        <v>0</v>
      </c>
      <c r="J41" s="29">
        <v>0</v>
      </c>
      <c r="K41" s="29">
        <v>0</v>
      </c>
      <c r="L41" s="29">
        <v>0</v>
      </c>
      <c r="M41" s="31">
        <f t="shared" si="1"/>
        <v>0</v>
      </c>
      <c r="N41" s="42"/>
      <c r="O41" s="28"/>
      <c r="P41" s="28"/>
    </row>
    <row r="42" spans="1:16" x14ac:dyDescent="0.3">
      <c r="A42" s="1"/>
      <c r="B42" s="187"/>
      <c r="C42" s="212"/>
      <c r="D42" s="213"/>
      <c r="E42" s="214"/>
      <c r="F42" s="174"/>
      <c r="G42" s="174"/>
      <c r="H42" s="41" t="s">
        <v>55</v>
      </c>
      <c r="I42" s="29">
        <v>0</v>
      </c>
      <c r="J42" s="29">
        <v>0</v>
      </c>
      <c r="K42" s="29">
        <v>0</v>
      </c>
      <c r="L42" s="29">
        <v>0</v>
      </c>
      <c r="M42" s="31">
        <f t="shared" si="1"/>
        <v>0</v>
      </c>
      <c r="N42" s="42"/>
      <c r="O42" s="28"/>
      <c r="P42" s="28"/>
    </row>
    <row r="43" spans="1:16" x14ac:dyDescent="0.3">
      <c r="A43" s="1"/>
      <c r="B43" s="187"/>
      <c r="C43" s="212"/>
      <c r="D43" s="213"/>
      <c r="E43" s="214"/>
      <c r="F43" s="174" t="s">
        <v>56</v>
      </c>
      <c r="G43" s="174"/>
      <c r="H43" s="41" t="s">
        <v>57</v>
      </c>
      <c r="I43" s="29">
        <v>0</v>
      </c>
      <c r="J43" s="29">
        <v>0</v>
      </c>
      <c r="K43" s="29">
        <v>0</v>
      </c>
      <c r="L43" s="29">
        <v>0</v>
      </c>
      <c r="M43" s="31">
        <f t="shared" si="1"/>
        <v>0</v>
      </c>
      <c r="N43" s="27"/>
      <c r="O43" s="28"/>
      <c r="P43" s="28"/>
    </row>
    <row r="44" spans="1:16" x14ac:dyDescent="0.3">
      <c r="A44" s="1"/>
      <c r="B44" s="187"/>
      <c r="C44" s="212"/>
      <c r="D44" s="213"/>
      <c r="E44" s="214"/>
      <c r="F44" s="174"/>
      <c r="G44" s="174"/>
      <c r="H44" s="41" t="s">
        <v>58</v>
      </c>
      <c r="I44" s="29">
        <v>0</v>
      </c>
      <c r="J44" s="29">
        <v>0</v>
      </c>
      <c r="K44" s="29">
        <v>0</v>
      </c>
      <c r="L44" s="29">
        <v>0</v>
      </c>
      <c r="M44" s="31">
        <f t="shared" si="1"/>
        <v>0</v>
      </c>
      <c r="N44" s="27"/>
      <c r="O44" s="28"/>
      <c r="P44" s="28"/>
    </row>
    <row r="45" spans="1:16" x14ac:dyDescent="0.3">
      <c r="A45" s="1"/>
      <c r="B45" s="187"/>
      <c r="C45" s="212"/>
      <c r="D45" s="213"/>
      <c r="E45" s="214"/>
      <c r="F45" s="165" t="s">
        <v>59</v>
      </c>
      <c r="G45" s="166"/>
      <c r="H45" s="167"/>
      <c r="I45" s="29">
        <v>0</v>
      </c>
      <c r="J45" s="29">
        <v>0</v>
      </c>
      <c r="K45" s="29">
        <v>0</v>
      </c>
      <c r="L45" s="29">
        <v>0</v>
      </c>
      <c r="M45" s="31">
        <f t="shared" si="1"/>
        <v>0</v>
      </c>
      <c r="N45" s="37" t="s">
        <v>60</v>
      </c>
      <c r="O45" s="28"/>
      <c r="P45" s="28"/>
    </row>
    <row r="46" spans="1:16" x14ac:dyDescent="0.3">
      <c r="A46" s="1"/>
      <c r="B46" s="187"/>
      <c r="C46" s="212"/>
      <c r="D46" s="213"/>
      <c r="E46" s="214"/>
      <c r="F46" s="165" t="s">
        <v>61</v>
      </c>
      <c r="G46" s="166"/>
      <c r="H46" s="167"/>
      <c r="I46" s="29">
        <v>0</v>
      </c>
      <c r="J46" s="29">
        <v>0</v>
      </c>
      <c r="K46" s="29">
        <v>0</v>
      </c>
      <c r="L46" s="29">
        <v>0</v>
      </c>
      <c r="M46" s="31">
        <f t="shared" si="1"/>
        <v>0</v>
      </c>
      <c r="N46" s="37"/>
      <c r="O46" s="28"/>
      <c r="P46" s="28"/>
    </row>
    <row r="47" spans="1:16" x14ac:dyDescent="0.3">
      <c r="A47" s="1"/>
      <c r="B47" s="187"/>
      <c r="C47" s="212"/>
      <c r="D47" s="213"/>
      <c r="E47" s="214"/>
      <c r="F47" s="174" t="s">
        <v>62</v>
      </c>
      <c r="G47" s="174"/>
      <c r="H47" s="41" t="s">
        <v>63</v>
      </c>
      <c r="I47" s="29">
        <v>0</v>
      </c>
      <c r="J47" s="29">
        <v>0</v>
      </c>
      <c r="K47" s="29">
        <v>0</v>
      </c>
      <c r="L47" s="29">
        <v>0</v>
      </c>
      <c r="M47" s="31">
        <f t="shared" si="1"/>
        <v>0</v>
      </c>
      <c r="N47" s="208" t="s">
        <v>316</v>
      </c>
      <c r="O47" s="28"/>
      <c r="P47" s="28"/>
    </row>
    <row r="48" spans="1:16" x14ac:dyDescent="0.3">
      <c r="A48" s="1"/>
      <c r="B48" s="187"/>
      <c r="C48" s="212"/>
      <c r="D48" s="213"/>
      <c r="E48" s="214"/>
      <c r="F48" s="174"/>
      <c r="G48" s="174"/>
      <c r="H48" s="41" t="s">
        <v>64</v>
      </c>
      <c r="I48" s="29">
        <v>0</v>
      </c>
      <c r="J48" s="29">
        <v>0</v>
      </c>
      <c r="K48" s="29">
        <v>0</v>
      </c>
      <c r="L48" s="29">
        <v>0</v>
      </c>
      <c r="M48" s="31">
        <f t="shared" si="1"/>
        <v>0</v>
      </c>
      <c r="N48" s="180"/>
      <c r="O48" s="28"/>
      <c r="P48" s="28"/>
    </row>
    <row r="49" spans="1:16" x14ac:dyDescent="0.3">
      <c r="A49" s="1"/>
      <c r="B49" s="187"/>
      <c r="C49" s="212"/>
      <c r="D49" s="213"/>
      <c r="E49" s="214"/>
      <c r="F49" s="174"/>
      <c r="G49" s="174"/>
      <c r="H49" s="41" t="s">
        <v>65</v>
      </c>
      <c r="I49" s="29">
        <v>0</v>
      </c>
      <c r="J49" s="29">
        <v>0</v>
      </c>
      <c r="K49" s="29">
        <v>0</v>
      </c>
      <c r="L49" s="29">
        <v>0</v>
      </c>
      <c r="M49" s="31">
        <f t="shared" si="1"/>
        <v>0</v>
      </c>
      <c r="N49" s="180"/>
      <c r="O49" s="28"/>
      <c r="P49" s="28"/>
    </row>
    <row r="50" spans="1:16" x14ac:dyDescent="0.3">
      <c r="A50" s="1"/>
      <c r="B50" s="187"/>
      <c r="C50" s="212"/>
      <c r="D50" s="213"/>
      <c r="E50" s="214"/>
      <c r="F50" s="174"/>
      <c r="G50" s="174"/>
      <c r="H50" s="41" t="s">
        <v>66</v>
      </c>
      <c r="I50" s="29">
        <v>0</v>
      </c>
      <c r="J50" s="29">
        <v>0</v>
      </c>
      <c r="K50" s="29">
        <v>0</v>
      </c>
      <c r="L50" s="29">
        <v>0</v>
      </c>
      <c r="M50" s="31">
        <f t="shared" si="1"/>
        <v>0</v>
      </c>
      <c r="N50" s="181"/>
      <c r="O50" s="28"/>
      <c r="P50" s="28"/>
    </row>
    <row r="51" spans="1:16" x14ac:dyDescent="0.3">
      <c r="A51" s="1"/>
      <c r="B51" s="187"/>
      <c r="C51" s="212"/>
      <c r="D51" s="213"/>
      <c r="E51" s="214"/>
      <c r="F51" s="153" t="s">
        <v>67</v>
      </c>
      <c r="G51" s="155"/>
      <c r="H51" s="41" t="s">
        <v>68</v>
      </c>
      <c r="I51" s="29">
        <v>0</v>
      </c>
      <c r="J51" s="29">
        <v>0</v>
      </c>
      <c r="K51" s="29">
        <v>0</v>
      </c>
      <c r="L51" s="29">
        <v>0</v>
      </c>
      <c r="M51" s="31">
        <f t="shared" si="1"/>
        <v>0</v>
      </c>
      <c r="N51" s="27"/>
      <c r="O51" s="28"/>
      <c r="P51" s="28"/>
    </row>
    <row r="52" spans="1:16" x14ac:dyDescent="0.3">
      <c r="A52" s="1"/>
      <c r="B52" s="187"/>
      <c r="C52" s="212"/>
      <c r="D52" s="213"/>
      <c r="E52" s="214"/>
      <c r="F52" s="218"/>
      <c r="G52" s="219"/>
      <c r="H52" s="41" t="s">
        <v>69</v>
      </c>
      <c r="I52" s="29">
        <v>0</v>
      </c>
      <c r="J52" s="29">
        <v>0</v>
      </c>
      <c r="K52" s="29">
        <v>0</v>
      </c>
      <c r="L52" s="29">
        <v>0</v>
      </c>
      <c r="M52" s="31">
        <f t="shared" si="1"/>
        <v>0</v>
      </c>
      <c r="N52" s="27"/>
      <c r="O52" s="28"/>
      <c r="P52" s="28"/>
    </row>
    <row r="53" spans="1:16" x14ac:dyDescent="0.3">
      <c r="A53" s="1"/>
      <c r="B53" s="187"/>
      <c r="C53" s="212"/>
      <c r="D53" s="213"/>
      <c r="E53" s="214"/>
      <c r="F53" s="156"/>
      <c r="G53" s="158"/>
      <c r="H53" s="41" t="s">
        <v>70</v>
      </c>
      <c r="I53" s="29">
        <v>0</v>
      </c>
      <c r="J53" s="29">
        <v>0</v>
      </c>
      <c r="K53" s="29">
        <v>0</v>
      </c>
      <c r="L53" s="29">
        <v>0</v>
      </c>
      <c r="M53" s="31">
        <f t="shared" si="1"/>
        <v>0</v>
      </c>
      <c r="N53" s="27"/>
      <c r="O53" s="28"/>
      <c r="P53" s="28"/>
    </row>
    <row r="54" spans="1:16" x14ac:dyDescent="0.3">
      <c r="A54" s="1"/>
      <c r="B54" s="187"/>
      <c r="C54" s="212"/>
      <c r="D54" s="213"/>
      <c r="E54" s="214"/>
      <c r="F54" s="153" t="s">
        <v>71</v>
      </c>
      <c r="G54" s="155"/>
      <c r="H54" s="41" t="s">
        <v>72</v>
      </c>
      <c r="I54" s="29">
        <v>0</v>
      </c>
      <c r="J54" s="29">
        <v>0</v>
      </c>
      <c r="K54" s="29">
        <v>0</v>
      </c>
      <c r="L54" s="29">
        <v>0</v>
      </c>
      <c r="M54" s="31">
        <f t="shared" si="1"/>
        <v>0</v>
      </c>
      <c r="N54" s="27"/>
      <c r="O54" s="28"/>
      <c r="P54" s="28"/>
    </row>
    <row r="55" spans="1:16" x14ac:dyDescent="0.3">
      <c r="A55" s="1"/>
      <c r="B55" s="187"/>
      <c r="C55" s="212"/>
      <c r="D55" s="213"/>
      <c r="E55" s="214"/>
      <c r="F55" s="218"/>
      <c r="G55" s="219"/>
      <c r="H55" s="41" t="s">
        <v>73</v>
      </c>
      <c r="I55" s="29">
        <v>0</v>
      </c>
      <c r="J55" s="29">
        <v>0</v>
      </c>
      <c r="K55" s="29">
        <v>0</v>
      </c>
      <c r="L55" s="29">
        <v>0</v>
      </c>
      <c r="M55" s="31">
        <f t="shared" si="1"/>
        <v>0</v>
      </c>
      <c r="N55" s="27"/>
      <c r="O55" s="28"/>
      <c r="P55" s="28"/>
    </row>
    <row r="56" spans="1:16" x14ac:dyDescent="0.3">
      <c r="A56" s="1"/>
      <c r="B56" s="187"/>
      <c r="C56" s="212"/>
      <c r="D56" s="213"/>
      <c r="E56" s="214"/>
      <c r="F56" s="218"/>
      <c r="G56" s="219"/>
      <c r="H56" s="41" t="s">
        <v>74</v>
      </c>
      <c r="I56" s="29">
        <v>0</v>
      </c>
      <c r="J56" s="29">
        <v>0</v>
      </c>
      <c r="K56" s="29">
        <v>0</v>
      </c>
      <c r="L56" s="29">
        <v>0</v>
      </c>
      <c r="M56" s="31">
        <f t="shared" si="1"/>
        <v>0</v>
      </c>
      <c r="N56" s="27"/>
      <c r="O56" s="28"/>
      <c r="P56" s="28"/>
    </row>
    <row r="57" spans="1:16" x14ac:dyDescent="0.3">
      <c r="A57" s="1"/>
      <c r="B57" s="187"/>
      <c r="C57" s="212"/>
      <c r="D57" s="213"/>
      <c r="E57" s="214"/>
      <c r="F57" s="218"/>
      <c r="G57" s="219"/>
      <c r="H57" s="41" t="s">
        <v>75</v>
      </c>
      <c r="I57" s="29">
        <v>0</v>
      </c>
      <c r="J57" s="29">
        <v>0</v>
      </c>
      <c r="K57" s="29">
        <v>0</v>
      </c>
      <c r="L57" s="29">
        <v>0</v>
      </c>
      <c r="M57" s="31">
        <f t="shared" si="1"/>
        <v>0</v>
      </c>
      <c r="N57" s="27"/>
      <c r="O57" s="28"/>
      <c r="P57" s="28"/>
    </row>
    <row r="58" spans="1:16" x14ac:dyDescent="0.3">
      <c r="A58" s="1"/>
      <c r="B58" s="187"/>
      <c r="C58" s="212"/>
      <c r="D58" s="213"/>
      <c r="E58" s="214"/>
      <c r="F58" s="218"/>
      <c r="G58" s="219"/>
      <c r="H58" s="41" t="s">
        <v>76</v>
      </c>
      <c r="I58" s="29">
        <v>0</v>
      </c>
      <c r="J58" s="29">
        <v>0</v>
      </c>
      <c r="K58" s="29">
        <v>0</v>
      </c>
      <c r="L58" s="29">
        <v>0</v>
      </c>
      <c r="M58" s="31">
        <f t="shared" si="1"/>
        <v>0</v>
      </c>
      <c r="N58" s="27"/>
      <c r="O58" s="28"/>
      <c r="P58" s="28"/>
    </row>
    <row r="59" spans="1:16" x14ac:dyDescent="0.3">
      <c r="A59" s="1"/>
      <c r="B59" s="187"/>
      <c r="C59" s="212"/>
      <c r="D59" s="213"/>
      <c r="E59" s="214"/>
      <c r="F59" s="218"/>
      <c r="G59" s="219"/>
      <c r="H59" s="41" t="s">
        <v>77</v>
      </c>
      <c r="I59" s="29">
        <v>0</v>
      </c>
      <c r="J59" s="29">
        <v>0</v>
      </c>
      <c r="K59" s="29">
        <v>0</v>
      </c>
      <c r="L59" s="29">
        <v>0</v>
      </c>
      <c r="M59" s="31">
        <f t="shared" si="1"/>
        <v>0</v>
      </c>
      <c r="N59" s="27"/>
      <c r="O59" s="28"/>
      <c r="P59" s="28"/>
    </row>
    <row r="60" spans="1:16" x14ac:dyDescent="0.3">
      <c r="A60" s="1"/>
      <c r="B60" s="187"/>
      <c r="C60" s="212"/>
      <c r="D60" s="213"/>
      <c r="E60" s="214"/>
      <c r="F60" s="218"/>
      <c r="G60" s="219"/>
      <c r="H60" s="41" t="s">
        <v>71</v>
      </c>
      <c r="I60" s="29">
        <v>0</v>
      </c>
      <c r="J60" s="29">
        <v>0</v>
      </c>
      <c r="K60" s="29">
        <v>0</v>
      </c>
      <c r="L60" s="29">
        <v>0</v>
      </c>
      <c r="M60" s="31">
        <f t="shared" si="1"/>
        <v>0</v>
      </c>
      <c r="N60" s="27"/>
      <c r="O60" s="28"/>
      <c r="P60" s="28"/>
    </row>
    <row r="61" spans="1:16" x14ac:dyDescent="0.3">
      <c r="A61" s="1"/>
      <c r="B61" s="187"/>
      <c r="C61" s="212"/>
      <c r="D61" s="213"/>
      <c r="E61" s="214"/>
      <c r="F61" s="156"/>
      <c r="G61" s="158"/>
      <c r="H61" s="43" t="s">
        <v>78</v>
      </c>
      <c r="I61" s="29">
        <v>0</v>
      </c>
      <c r="J61" s="29">
        <v>0</v>
      </c>
      <c r="K61" s="29">
        <v>0</v>
      </c>
      <c r="L61" s="29">
        <v>0</v>
      </c>
      <c r="M61" s="31">
        <f t="shared" si="1"/>
        <v>0</v>
      </c>
      <c r="N61" s="27"/>
      <c r="O61" s="28"/>
      <c r="P61" s="28"/>
    </row>
    <row r="62" spans="1:16" ht="19.5" customHeight="1" x14ac:dyDescent="0.3">
      <c r="A62" s="1"/>
      <c r="B62" s="187"/>
      <c r="C62" s="215"/>
      <c r="D62" s="216"/>
      <c r="E62" s="217"/>
      <c r="F62" s="182" t="s">
        <v>79</v>
      </c>
      <c r="G62" s="182"/>
      <c r="H62" s="182"/>
      <c r="I62" s="39">
        <f>SUM(I36:I61)</f>
        <v>0</v>
      </c>
      <c r="J62" s="39">
        <f>SUM(J36:J61)</f>
        <v>0</v>
      </c>
      <c r="K62" s="39">
        <f>SUM(K36:K61)</f>
        <v>0</v>
      </c>
      <c r="L62" s="39">
        <f>SUM(L36:L61)</f>
        <v>0</v>
      </c>
      <c r="M62" s="32">
        <f t="shared" si="1"/>
        <v>0</v>
      </c>
      <c r="N62" s="27"/>
      <c r="O62" s="28"/>
      <c r="P62" s="28"/>
    </row>
    <row r="63" spans="1:16" ht="49.5" x14ac:dyDescent="0.3">
      <c r="A63" s="1"/>
      <c r="B63" s="187"/>
      <c r="C63" s="203" t="s">
        <v>18</v>
      </c>
      <c r="D63" s="198"/>
      <c r="E63" s="199"/>
      <c r="F63" s="165" t="s">
        <v>18</v>
      </c>
      <c r="G63" s="166"/>
      <c r="H63" s="167"/>
      <c r="I63" s="29">
        <v>0</v>
      </c>
      <c r="J63" s="29">
        <v>0</v>
      </c>
      <c r="K63" s="29">
        <v>0</v>
      </c>
      <c r="L63" s="29">
        <v>0</v>
      </c>
      <c r="M63" s="31">
        <f t="shared" si="1"/>
        <v>0</v>
      </c>
      <c r="N63" s="150" t="s">
        <v>320</v>
      </c>
      <c r="O63" s="28"/>
      <c r="P63" s="28"/>
    </row>
    <row r="64" spans="1:16" ht="23.25" customHeight="1" x14ac:dyDescent="0.3">
      <c r="A64" s="1"/>
      <c r="B64" s="188"/>
      <c r="C64" s="220" t="s">
        <v>80</v>
      </c>
      <c r="D64" s="220"/>
      <c r="E64" s="220"/>
      <c r="F64" s="220"/>
      <c r="G64" s="220"/>
      <c r="H64" s="221"/>
      <c r="I64" s="44">
        <f>I26+I27+I31+I35+I62+I63</f>
        <v>0</v>
      </c>
      <c r="J64" s="44">
        <f>J26+J27+J31+J35+J62+J63</f>
        <v>0</v>
      </c>
      <c r="K64" s="44">
        <f>K26+K27+K31+K35+K62+K63</f>
        <v>0</v>
      </c>
      <c r="L64" s="44">
        <f>L26+L27+L31+L35+L62+L63</f>
        <v>0</v>
      </c>
      <c r="M64" s="44">
        <f>M26+M27+M31+M35+M62+M63</f>
        <v>0</v>
      </c>
      <c r="N64" s="27"/>
      <c r="O64" s="28"/>
      <c r="P64" s="28"/>
    </row>
    <row r="65" spans="1:16" ht="33" x14ac:dyDescent="0.3">
      <c r="A65" s="1"/>
      <c r="B65" s="45" t="s">
        <v>81</v>
      </c>
      <c r="C65" s="222" t="s">
        <v>82</v>
      </c>
      <c r="D65" s="220"/>
      <c r="E65" s="220"/>
      <c r="F65" s="220"/>
      <c r="G65" s="220"/>
      <c r="H65" s="221"/>
      <c r="I65" s="44">
        <v>0</v>
      </c>
      <c r="J65" s="44">
        <v>0</v>
      </c>
      <c r="K65" s="44">
        <v>0</v>
      </c>
      <c r="L65" s="44">
        <v>0</v>
      </c>
      <c r="M65" s="46">
        <v>0</v>
      </c>
      <c r="N65" s="151" t="s">
        <v>83</v>
      </c>
      <c r="O65" s="28"/>
      <c r="P65" s="28"/>
    </row>
    <row r="66" spans="1:16" x14ac:dyDescent="0.3">
      <c r="A66" s="1"/>
      <c r="B66" s="22" t="s">
        <v>84</v>
      </c>
      <c r="C66" s="183" t="s">
        <v>85</v>
      </c>
      <c r="D66" s="183"/>
      <c r="E66" s="183"/>
      <c r="F66" s="183"/>
      <c r="G66" s="183"/>
      <c r="H66" s="183"/>
      <c r="I66" s="47">
        <f>I64+I65</f>
        <v>0</v>
      </c>
      <c r="J66" s="47">
        <f>J64+J65</f>
        <v>0</v>
      </c>
      <c r="K66" s="47">
        <f>K64+K65</f>
        <v>0</v>
      </c>
      <c r="L66" s="47">
        <f>L64+L65</f>
        <v>0</v>
      </c>
      <c r="M66" s="47">
        <f>M64+M65</f>
        <v>0</v>
      </c>
      <c r="N66" s="48"/>
      <c r="O66" s="28"/>
      <c r="P66" s="28"/>
    </row>
    <row r="67" spans="1:16" x14ac:dyDescent="0.3">
      <c r="A67" s="1"/>
      <c r="B67" s="12"/>
      <c r="C67" s="12"/>
      <c r="D67" s="12"/>
      <c r="E67" s="12"/>
      <c r="F67" s="12"/>
      <c r="G67" s="12"/>
      <c r="H67" s="12"/>
      <c r="I67" s="49"/>
      <c r="J67" s="49"/>
      <c r="K67" s="49"/>
      <c r="L67" s="49"/>
      <c r="M67" s="49"/>
      <c r="N67" s="28"/>
      <c r="O67" s="28"/>
      <c r="P67" s="28"/>
    </row>
    <row r="68" spans="1:16" x14ac:dyDescent="0.3">
      <c r="A68" s="1"/>
      <c r="B68" s="50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3">
      <c r="B69" s="51"/>
    </row>
    <row r="70" spans="1:16" x14ac:dyDescent="0.3">
      <c r="B70" s="51"/>
    </row>
    <row r="71" spans="1:16" x14ac:dyDescent="0.3">
      <c r="B71" s="51"/>
    </row>
    <row r="72" spans="1:16" x14ac:dyDescent="0.3">
      <c r="B72" s="51"/>
    </row>
    <row r="73" spans="1:16" x14ac:dyDescent="0.3">
      <c r="B73" s="51"/>
    </row>
    <row r="116" spans="3:16" hidden="1" x14ac:dyDescent="0.3">
      <c r="C116" s="223" t="s">
        <v>12</v>
      </c>
      <c r="F116" s="223" t="s">
        <v>86</v>
      </c>
      <c r="G116" s="2" t="s">
        <v>57</v>
      </c>
    </row>
    <row r="117" spans="3:16" hidden="1" x14ac:dyDescent="0.3">
      <c r="C117" s="223"/>
      <c r="F117" s="223"/>
      <c r="G117" s="2" t="s">
        <v>58</v>
      </c>
    </row>
    <row r="118" spans="3:16" hidden="1" x14ac:dyDescent="0.3">
      <c r="C118" s="223"/>
      <c r="F118" s="223"/>
      <c r="G118" s="2" t="s">
        <v>87</v>
      </c>
    </row>
    <row r="119" spans="3:16" hidden="1" x14ac:dyDescent="0.3">
      <c r="C119" s="223"/>
      <c r="F119" s="223"/>
      <c r="G119" s="2" t="s">
        <v>88</v>
      </c>
      <c r="M119" s="52" t="s">
        <v>89</v>
      </c>
      <c r="N119" s="52" t="s">
        <v>89</v>
      </c>
      <c r="O119" s="52"/>
      <c r="P119" s="52"/>
    </row>
    <row r="120" spans="3:16" hidden="1" x14ac:dyDescent="0.3">
      <c r="C120" s="223"/>
      <c r="F120" s="223"/>
      <c r="G120" s="2" t="s">
        <v>75</v>
      </c>
    </row>
    <row r="121" spans="3:16" hidden="1" x14ac:dyDescent="0.3">
      <c r="C121" s="223"/>
      <c r="F121" s="223"/>
      <c r="G121" s="2" t="s">
        <v>90</v>
      </c>
    </row>
    <row r="122" spans="3:16" hidden="1" x14ac:dyDescent="0.3">
      <c r="C122" s="223"/>
      <c r="F122" s="223"/>
      <c r="G122" s="2" t="s">
        <v>77</v>
      </c>
    </row>
    <row r="123" spans="3:16" hidden="1" x14ac:dyDescent="0.3">
      <c r="C123" s="223"/>
      <c r="F123" s="223"/>
      <c r="G123" s="2" t="s">
        <v>91</v>
      </c>
    </row>
    <row r="124" spans="3:16" hidden="1" x14ac:dyDescent="0.3">
      <c r="C124" s="223"/>
      <c r="F124" s="223"/>
      <c r="G124" s="2" t="s">
        <v>92</v>
      </c>
    </row>
    <row r="125" spans="3:16" hidden="1" x14ac:dyDescent="0.3">
      <c r="C125" s="223"/>
      <c r="F125" s="223"/>
      <c r="G125" s="2" t="s">
        <v>93</v>
      </c>
    </row>
    <row r="126" spans="3:16" hidden="1" x14ac:dyDescent="0.3">
      <c r="C126" s="223"/>
      <c r="F126" s="223"/>
      <c r="G126" s="2" t="s">
        <v>94</v>
      </c>
      <c r="M126" s="52" t="s">
        <v>95</v>
      </c>
      <c r="N126" s="52" t="s">
        <v>95</v>
      </c>
      <c r="O126" s="52"/>
      <c r="P126" s="52"/>
    </row>
    <row r="127" spans="3:16" hidden="1" x14ac:dyDescent="0.3">
      <c r="C127" s="223"/>
      <c r="F127" s="223"/>
      <c r="G127" s="2" t="s">
        <v>96</v>
      </c>
    </row>
    <row r="128" spans="3:16" hidden="1" x14ac:dyDescent="0.3">
      <c r="C128" s="223"/>
      <c r="F128" s="223"/>
      <c r="G128" s="2" t="s">
        <v>73</v>
      </c>
      <c r="M128" s="52" t="s">
        <v>97</v>
      </c>
      <c r="N128" s="52" t="s">
        <v>97</v>
      </c>
      <c r="O128" s="52"/>
      <c r="P128" s="52"/>
    </row>
    <row r="129" spans="3:7" hidden="1" x14ac:dyDescent="0.3">
      <c r="C129" s="223"/>
      <c r="F129" s="223"/>
      <c r="G129" s="2" t="s">
        <v>98</v>
      </c>
    </row>
    <row r="130" spans="3:7" hidden="1" x14ac:dyDescent="0.3">
      <c r="C130" s="223"/>
      <c r="F130" s="223"/>
      <c r="G130" s="2" t="s">
        <v>99</v>
      </c>
    </row>
    <row r="131" spans="3:7" hidden="1" x14ac:dyDescent="0.3">
      <c r="C131" s="223"/>
      <c r="F131" s="223"/>
      <c r="G131" s="2" t="s">
        <v>100</v>
      </c>
    </row>
    <row r="132" spans="3:7" hidden="1" x14ac:dyDescent="0.3">
      <c r="C132" s="223"/>
      <c r="F132" s="223"/>
      <c r="G132" s="2" t="s">
        <v>49</v>
      </c>
    </row>
    <row r="133" spans="3:7" hidden="1" x14ac:dyDescent="0.3">
      <c r="C133" s="223"/>
      <c r="F133" s="223"/>
      <c r="G133" s="2" t="s">
        <v>101</v>
      </c>
    </row>
    <row r="134" spans="3:7" hidden="1" x14ac:dyDescent="0.3">
      <c r="C134" s="223"/>
      <c r="F134" s="2" t="s">
        <v>102</v>
      </c>
    </row>
    <row r="135" spans="3:7" hidden="1" x14ac:dyDescent="0.3">
      <c r="C135" s="223"/>
      <c r="F135" s="2" t="s">
        <v>103</v>
      </c>
    </row>
    <row r="136" spans="3:7" hidden="1" x14ac:dyDescent="0.3">
      <c r="C136" s="223"/>
      <c r="F136" s="2" t="s">
        <v>104</v>
      </c>
    </row>
    <row r="137" spans="3:7" hidden="1" x14ac:dyDescent="0.3">
      <c r="C137" s="223"/>
      <c r="F137" s="224"/>
      <c r="G137" s="2" t="s">
        <v>53</v>
      </c>
    </row>
    <row r="138" spans="3:7" hidden="1" x14ac:dyDescent="0.3">
      <c r="C138" s="223"/>
      <c r="F138" s="224"/>
      <c r="G138" s="2" t="s">
        <v>105</v>
      </c>
    </row>
    <row r="139" spans="3:7" hidden="1" x14ac:dyDescent="0.3">
      <c r="C139" s="223"/>
      <c r="F139" s="224"/>
      <c r="G139" s="2" t="s">
        <v>65</v>
      </c>
    </row>
    <row r="140" spans="3:7" hidden="1" x14ac:dyDescent="0.3">
      <c r="C140" s="223"/>
      <c r="F140" s="224"/>
      <c r="G140" s="2" t="s">
        <v>106</v>
      </c>
    </row>
    <row r="141" spans="3:7" hidden="1" x14ac:dyDescent="0.3">
      <c r="C141" s="223"/>
      <c r="F141" s="224"/>
      <c r="G141" s="2" t="s">
        <v>107</v>
      </c>
    </row>
    <row r="142" spans="3:7" hidden="1" x14ac:dyDescent="0.3">
      <c r="C142" s="223"/>
      <c r="F142" s="224"/>
      <c r="G142" s="2" t="s">
        <v>108</v>
      </c>
    </row>
    <row r="143" spans="3:7" hidden="1" x14ac:dyDescent="0.3">
      <c r="C143" s="223"/>
      <c r="F143" s="224"/>
      <c r="G143" s="2" t="s">
        <v>109</v>
      </c>
    </row>
    <row r="144" spans="3:7" hidden="1" x14ac:dyDescent="0.3">
      <c r="C144" s="223"/>
      <c r="F144" s="2" t="s">
        <v>110</v>
      </c>
    </row>
    <row r="145" spans="3:12" hidden="1" x14ac:dyDescent="0.3">
      <c r="C145" s="223" t="s">
        <v>41</v>
      </c>
      <c r="F145" s="2" t="s">
        <v>111</v>
      </c>
    </row>
    <row r="146" spans="3:12" hidden="1" x14ac:dyDescent="0.3">
      <c r="C146" s="223"/>
      <c r="F146" s="2" t="s">
        <v>112</v>
      </c>
    </row>
    <row r="147" spans="3:12" hidden="1" x14ac:dyDescent="0.3">
      <c r="C147" s="223"/>
      <c r="F147" s="2" t="s">
        <v>113</v>
      </c>
    </row>
    <row r="148" spans="3:12" hidden="1" x14ac:dyDescent="0.3">
      <c r="C148" s="2" t="s">
        <v>18</v>
      </c>
    </row>
    <row r="149" spans="3:12" hidden="1" x14ac:dyDescent="0.3">
      <c r="C149" s="2" t="s">
        <v>114</v>
      </c>
      <c r="G149" s="2" t="s">
        <v>115</v>
      </c>
    </row>
    <row r="150" spans="3:12" hidden="1" x14ac:dyDescent="0.3">
      <c r="C150" s="223" t="s">
        <v>116</v>
      </c>
      <c r="F150" s="2" t="s">
        <v>117</v>
      </c>
      <c r="H150" s="52" t="s">
        <v>118</v>
      </c>
      <c r="I150" s="52"/>
      <c r="J150" s="52"/>
      <c r="K150" s="52"/>
      <c r="L150" s="52"/>
    </row>
    <row r="151" spans="3:12" hidden="1" x14ac:dyDescent="0.3">
      <c r="C151" s="223"/>
      <c r="F151" s="2" t="s">
        <v>119</v>
      </c>
    </row>
    <row r="152" spans="3:12" hidden="1" x14ac:dyDescent="0.3">
      <c r="C152" s="223"/>
      <c r="F152" s="2" t="s">
        <v>120</v>
      </c>
    </row>
    <row r="153" spans="3:12" hidden="1" x14ac:dyDescent="0.3">
      <c r="C153" s="223" t="s">
        <v>121</v>
      </c>
      <c r="F153" s="2" t="s">
        <v>122</v>
      </c>
    </row>
    <row r="154" spans="3:12" hidden="1" x14ac:dyDescent="0.3">
      <c r="C154" s="223"/>
      <c r="F154" s="2" t="s">
        <v>123</v>
      </c>
    </row>
  </sheetData>
  <mergeCells count="64">
    <mergeCell ref="C64:H64"/>
    <mergeCell ref="C65:H65"/>
    <mergeCell ref="C145:C147"/>
    <mergeCell ref="C150:C152"/>
    <mergeCell ref="C153:C154"/>
    <mergeCell ref="C116:C144"/>
    <mergeCell ref="F116:F117"/>
    <mergeCell ref="F118:F122"/>
    <mergeCell ref="F123:F133"/>
    <mergeCell ref="F137:F141"/>
    <mergeCell ref="F142:F143"/>
    <mergeCell ref="C66:H66"/>
    <mergeCell ref="N47:N50"/>
    <mergeCell ref="C36:E62"/>
    <mergeCell ref="F36:H36"/>
    <mergeCell ref="F37:G39"/>
    <mergeCell ref="F51:G53"/>
    <mergeCell ref="F54:G61"/>
    <mergeCell ref="F62:H62"/>
    <mergeCell ref="N37:N39"/>
    <mergeCell ref="F40:G42"/>
    <mergeCell ref="F43:G44"/>
    <mergeCell ref="F45:H45"/>
    <mergeCell ref="F46:H46"/>
    <mergeCell ref="C63:E63"/>
    <mergeCell ref="F63:H63"/>
    <mergeCell ref="F27:H27"/>
    <mergeCell ref="C28:E31"/>
    <mergeCell ref="F28:H28"/>
    <mergeCell ref="C32:E35"/>
    <mergeCell ref="F32:H32"/>
    <mergeCell ref="F33:H33"/>
    <mergeCell ref="F34:H34"/>
    <mergeCell ref="F35:H35"/>
    <mergeCell ref="F47:G50"/>
    <mergeCell ref="N28:N31"/>
    <mergeCell ref="F29:H29"/>
    <mergeCell ref="F30:H30"/>
    <mergeCell ref="F31:H31"/>
    <mergeCell ref="B19:H20"/>
    <mergeCell ref="M19:M20"/>
    <mergeCell ref="N19:N20"/>
    <mergeCell ref="B21:B64"/>
    <mergeCell ref="C21:E26"/>
    <mergeCell ref="F21:H21"/>
    <mergeCell ref="F22:H22"/>
    <mergeCell ref="F23:H23"/>
    <mergeCell ref="F24:H24"/>
    <mergeCell ref="F25:H25"/>
    <mergeCell ref="F26:H26"/>
    <mergeCell ref="C27:E27"/>
    <mergeCell ref="B11:H11"/>
    <mergeCell ref="M11:N11"/>
    <mergeCell ref="B12:H12"/>
    <mergeCell ref="M12:N12"/>
    <mergeCell ref="B13:H13"/>
    <mergeCell ref="M13:N13"/>
    <mergeCell ref="B6:I6"/>
    <mergeCell ref="B7:H8"/>
    <mergeCell ref="M7:N8"/>
    <mergeCell ref="B9:B10"/>
    <mergeCell ref="C9:H9"/>
    <mergeCell ref="M9:N10"/>
    <mergeCell ref="C10:H10"/>
  </mergeCells>
  <phoneticPr fontId="3" type="noConversion"/>
  <pageMargins left="0.25" right="0.25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ACAB7-17A1-4C2D-BAC9-970B5D9D5A77}">
  <sheetPr>
    <pageSetUpPr fitToPage="1"/>
  </sheetPr>
  <dimension ref="A1:N1101"/>
  <sheetViews>
    <sheetView zoomScale="85" zoomScaleNormal="85" zoomScaleSheetLayoutView="70" workbookViewId="0">
      <selection activeCell="B1" sqref="B1"/>
    </sheetView>
  </sheetViews>
  <sheetFormatPr defaultColWidth="9" defaultRowHeight="16.5" x14ac:dyDescent="0.3"/>
  <cols>
    <col min="1" max="1" width="3" style="2" customWidth="1"/>
    <col min="2" max="2" width="19.25" style="2" customWidth="1"/>
    <col min="3" max="9" width="11.125" style="2" customWidth="1"/>
    <col min="10" max="10" width="13.625" style="2" bestFit="1" customWidth="1"/>
    <col min="11" max="11" width="18.125" style="2" bestFit="1" customWidth="1"/>
    <col min="12" max="12" width="39.625" style="2" bestFit="1" customWidth="1"/>
    <col min="13" max="13" width="21" style="2" customWidth="1"/>
    <col min="14" max="14" width="5.375" style="2" customWidth="1"/>
    <col min="15" max="15" width="9" style="2" customWidth="1"/>
    <col min="16" max="16" width="14" style="2" customWidth="1"/>
    <col min="17" max="17" width="8.5" style="2" customWidth="1"/>
    <col min="18" max="18" width="7.875" style="2" customWidth="1"/>
    <col min="19" max="19" width="8.75" style="2" customWidth="1"/>
    <col min="20" max="20" width="5.5" style="2" customWidth="1"/>
    <col min="21" max="21" width="14" style="2" customWidth="1"/>
    <col min="22" max="16384" width="9" style="2"/>
  </cols>
  <sheetData>
    <row r="1" spans="1:14" x14ac:dyDescent="0.3">
      <c r="A1" s="1"/>
      <c r="B1" s="53" t="s">
        <v>124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1"/>
      <c r="B2" s="5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6.25" x14ac:dyDescent="0.3">
      <c r="A3" s="1"/>
      <c r="B3" s="3" t="s">
        <v>125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26.25" x14ac:dyDescent="0.3">
      <c r="A4" s="1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1"/>
      <c r="B5" s="21" t="s">
        <v>126</v>
      </c>
      <c r="C5" s="1"/>
      <c r="D5" s="54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9"/>
      <c r="M6" s="9" t="s">
        <v>127</v>
      </c>
      <c r="N6" s="1"/>
    </row>
    <row r="7" spans="1:14" x14ac:dyDescent="0.3">
      <c r="A7" s="1"/>
      <c r="B7" s="55" t="s">
        <v>128</v>
      </c>
      <c r="C7" s="225" t="s">
        <v>129</v>
      </c>
      <c r="D7" s="226"/>
      <c r="E7" s="55" t="s">
        <v>130</v>
      </c>
      <c r="F7" s="10" t="s">
        <v>131</v>
      </c>
      <c r="G7" s="10" t="s">
        <v>132</v>
      </c>
      <c r="H7" s="55" t="s">
        <v>133</v>
      </c>
      <c r="I7" s="55" t="s">
        <v>134</v>
      </c>
      <c r="J7" s="55" t="s">
        <v>135</v>
      </c>
      <c r="K7" s="55" t="s">
        <v>136</v>
      </c>
      <c r="L7" s="55" t="s">
        <v>137</v>
      </c>
      <c r="M7" s="55" t="s">
        <v>138</v>
      </c>
      <c r="N7" s="1"/>
    </row>
    <row r="8" spans="1:14" s="65" customFormat="1" x14ac:dyDescent="0.3">
      <c r="A8" s="56"/>
      <c r="B8" s="57" t="s">
        <v>139</v>
      </c>
      <c r="C8" s="227"/>
      <c r="D8" s="228"/>
      <c r="E8" s="58"/>
      <c r="F8" s="59"/>
      <c r="G8" s="60">
        <v>5000</v>
      </c>
      <c r="H8" s="61">
        <v>44197</v>
      </c>
      <c r="I8" s="61">
        <v>44561</v>
      </c>
      <c r="J8" s="62">
        <v>12</v>
      </c>
      <c r="K8" s="63">
        <v>0.5</v>
      </c>
      <c r="L8" s="64">
        <v>0</v>
      </c>
      <c r="M8" s="62"/>
      <c r="N8" s="56"/>
    </row>
    <row r="9" spans="1:14" s="65" customFormat="1" x14ac:dyDescent="0.3">
      <c r="A9" s="56"/>
      <c r="B9" s="57" t="s">
        <v>140</v>
      </c>
      <c r="C9" s="227"/>
      <c r="D9" s="228"/>
      <c r="E9" s="58"/>
      <c r="F9" s="59"/>
      <c r="G9" s="60">
        <v>5000</v>
      </c>
      <c r="H9" s="61">
        <v>44197</v>
      </c>
      <c r="I9" s="61">
        <v>44561</v>
      </c>
      <c r="J9" s="62">
        <v>12</v>
      </c>
      <c r="K9" s="63">
        <v>0.4</v>
      </c>
      <c r="L9" s="64">
        <v>0</v>
      </c>
      <c r="M9" s="62"/>
      <c r="N9" s="56"/>
    </row>
    <row r="10" spans="1:14" s="65" customFormat="1" x14ac:dyDescent="0.3">
      <c r="A10" s="56"/>
      <c r="B10" s="57" t="s">
        <v>140</v>
      </c>
      <c r="C10" s="227"/>
      <c r="D10" s="228"/>
      <c r="E10" s="58"/>
      <c r="F10" s="59"/>
      <c r="G10" s="60">
        <v>5000</v>
      </c>
      <c r="H10" s="61">
        <v>44197</v>
      </c>
      <c r="I10" s="61">
        <v>44561</v>
      </c>
      <c r="J10" s="62">
        <v>12</v>
      </c>
      <c r="K10" s="63">
        <v>0.3</v>
      </c>
      <c r="L10" s="64">
        <v>0</v>
      </c>
      <c r="M10" s="62"/>
      <c r="N10" s="56"/>
    </row>
    <row r="11" spans="1:14" x14ac:dyDescent="0.3">
      <c r="A11" s="1"/>
      <c r="B11" s="66" t="s">
        <v>141</v>
      </c>
      <c r="C11" s="229" t="s">
        <v>142</v>
      </c>
      <c r="D11" s="230"/>
      <c r="E11" s="66" t="s">
        <v>142</v>
      </c>
      <c r="F11" s="66" t="s">
        <v>142</v>
      </c>
      <c r="G11" s="66" t="s">
        <v>142</v>
      </c>
      <c r="H11" s="66" t="s">
        <v>142</v>
      </c>
      <c r="I11" s="66" t="s">
        <v>142</v>
      </c>
      <c r="J11" s="66" t="s">
        <v>142</v>
      </c>
      <c r="K11" s="66" t="s">
        <v>142</v>
      </c>
      <c r="L11" s="67">
        <f>SUM(L8:L10)</f>
        <v>0</v>
      </c>
      <c r="M11" s="66"/>
      <c r="N11" s="1"/>
    </row>
    <row r="12" spans="1:14" x14ac:dyDescent="0.3">
      <c r="A12" s="1"/>
      <c r="B12" s="6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s="1"/>
      <c r="B13" s="21" t="s">
        <v>143</v>
      </c>
      <c r="C13" s="1"/>
      <c r="D13" s="54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9"/>
      <c r="M14" s="9" t="s">
        <v>127</v>
      </c>
      <c r="N14" s="1"/>
    </row>
    <row r="15" spans="1:14" x14ac:dyDescent="0.3">
      <c r="A15" s="1"/>
      <c r="B15" s="55" t="s">
        <v>128</v>
      </c>
      <c r="C15" s="225" t="s">
        <v>129</v>
      </c>
      <c r="D15" s="226"/>
      <c r="E15" s="55" t="s">
        <v>130</v>
      </c>
      <c r="F15" s="10" t="s">
        <v>131</v>
      </c>
      <c r="G15" s="10" t="s">
        <v>132</v>
      </c>
      <c r="H15" s="55" t="s">
        <v>133</v>
      </c>
      <c r="I15" s="55" t="s">
        <v>134</v>
      </c>
      <c r="J15" s="55" t="s">
        <v>135</v>
      </c>
      <c r="K15" s="55" t="s">
        <v>136</v>
      </c>
      <c r="L15" s="55" t="s">
        <v>137</v>
      </c>
      <c r="M15" s="55" t="s">
        <v>138</v>
      </c>
      <c r="N15" s="1"/>
    </row>
    <row r="16" spans="1:14" s="65" customFormat="1" x14ac:dyDescent="0.3">
      <c r="A16" s="56"/>
      <c r="B16" s="57" t="s">
        <v>140</v>
      </c>
      <c r="C16" s="227"/>
      <c r="D16" s="228"/>
      <c r="E16" s="58"/>
      <c r="F16" s="59"/>
      <c r="G16" s="60">
        <v>5000</v>
      </c>
      <c r="H16" s="61">
        <v>44197</v>
      </c>
      <c r="I16" s="61">
        <v>44561</v>
      </c>
      <c r="J16" s="62">
        <v>12</v>
      </c>
      <c r="K16" s="63">
        <v>0.4</v>
      </c>
      <c r="L16" s="64">
        <v>0</v>
      </c>
      <c r="M16" s="62"/>
      <c r="N16" s="56"/>
    </row>
    <row r="17" spans="1:14" s="65" customFormat="1" x14ac:dyDescent="0.3">
      <c r="A17" s="56"/>
      <c r="B17" s="57" t="s">
        <v>140</v>
      </c>
      <c r="C17" s="227"/>
      <c r="D17" s="228"/>
      <c r="E17" s="58"/>
      <c r="F17" s="59"/>
      <c r="G17" s="60">
        <v>5000</v>
      </c>
      <c r="H17" s="61">
        <v>44197</v>
      </c>
      <c r="I17" s="61">
        <v>44561</v>
      </c>
      <c r="J17" s="62">
        <v>12</v>
      </c>
      <c r="K17" s="63">
        <v>0.15</v>
      </c>
      <c r="L17" s="64">
        <v>0</v>
      </c>
      <c r="M17" s="62"/>
      <c r="N17" s="56"/>
    </row>
    <row r="18" spans="1:14" s="65" customFormat="1" x14ac:dyDescent="0.3">
      <c r="A18" s="56"/>
      <c r="B18" s="57" t="s">
        <v>140</v>
      </c>
      <c r="C18" s="227"/>
      <c r="D18" s="228"/>
      <c r="E18" s="58"/>
      <c r="F18" s="59"/>
      <c r="G18" s="60">
        <v>5000</v>
      </c>
      <c r="H18" s="61">
        <v>44197</v>
      </c>
      <c r="I18" s="61">
        <v>44561</v>
      </c>
      <c r="J18" s="62">
        <v>12</v>
      </c>
      <c r="K18" s="63">
        <v>0.3</v>
      </c>
      <c r="L18" s="64">
        <v>0</v>
      </c>
      <c r="M18" s="62"/>
      <c r="N18" s="56"/>
    </row>
    <row r="19" spans="1:14" s="65" customFormat="1" x14ac:dyDescent="0.3">
      <c r="A19" s="56"/>
      <c r="B19" s="57" t="s">
        <v>140</v>
      </c>
      <c r="C19" s="227"/>
      <c r="D19" s="228"/>
      <c r="E19" s="58"/>
      <c r="F19" s="59"/>
      <c r="G19" s="60">
        <v>5000</v>
      </c>
      <c r="H19" s="61">
        <v>44197</v>
      </c>
      <c r="I19" s="61">
        <v>44561</v>
      </c>
      <c r="J19" s="62">
        <v>12</v>
      </c>
      <c r="K19" s="63">
        <v>0.3</v>
      </c>
      <c r="L19" s="64">
        <v>0</v>
      </c>
      <c r="M19" s="62"/>
      <c r="N19" s="56"/>
    </row>
    <row r="20" spans="1:14" x14ac:dyDescent="0.3">
      <c r="A20" s="1"/>
      <c r="B20" s="66" t="s">
        <v>141</v>
      </c>
      <c r="C20" s="229" t="s">
        <v>142</v>
      </c>
      <c r="D20" s="230"/>
      <c r="E20" s="66" t="s">
        <v>142</v>
      </c>
      <c r="F20" s="66" t="s">
        <v>142</v>
      </c>
      <c r="G20" s="66" t="s">
        <v>142</v>
      </c>
      <c r="H20" s="66" t="s">
        <v>142</v>
      </c>
      <c r="I20" s="66" t="s">
        <v>142</v>
      </c>
      <c r="J20" s="66" t="s">
        <v>142</v>
      </c>
      <c r="K20" s="66" t="s">
        <v>142</v>
      </c>
      <c r="L20" s="67">
        <f>SUM(L16:L19)</f>
        <v>0</v>
      </c>
      <c r="M20" s="66"/>
      <c r="N20" s="1"/>
    </row>
    <row r="21" spans="1:14" x14ac:dyDescent="0.3">
      <c r="A21" s="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8"/>
      <c r="M21" s="12"/>
      <c r="N21" s="1"/>
    </row>
    <row r="22" spans="1:14" x14ac:dyDescent="0.3">
      <c r="A22" s="1"/>
      <c r="B22" s="21" t="s">
        <v>144</v>
      </c>
      <c r="C22" s="12"/>
      <c r="D22" s="12"/>
      <c r="E22" s="12"/>
      <c r="F22" s="12"/>
      <c r="G22" s="12"/>
      <c r="H22" s="12"/>
      <c r="I22" s="12"/>
      <c r="J22" s="12"/>
      <c r="K22" s="12"/>
      <c r="L22" s="18"/>
      <c r="M22" s="12"/>
      <c r="N22" s="1"/>
    </row>
    <row r="23" spans="1:1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9"/>
      <c r="M23" s="9" t="s">
        <v>127</v>
      </c>
      <c r="N23" s="1"/>
    </row>
    <row r="24" spans="1:14" x14ac:dyDescent="0.3">
      <c r="A24" s="1"/>
      <c r="B24" s="55" t="s">
        <v>128</v>
      </c>
      <c r="C24" s="225" t="s">
        <v>129</v>
      </c>
      <c r="D24" s="226"/>
      <c r="E24" s="55" t="s">
        <v>130</v>
      </c>
      <c r="F24" s="10" t="s">
        <v>131</v>
      </c>
      <c r="G24" s="10" t="s">
        <v>132</v>
      </c>
      <c r="H24" s="55" t="s">
        <v>133</v>
      </c>
      <c r="I24" s="55" t="s">
        <v>134</v>
      </c>
      <c r="J24" s="55" t="s">
        <v>135</v>
      </c>
      <c r="K24" s="55" t="s">
        <v>136</v>
      </c>
      <c r="L24" s="55" t="s">
        <v>137</v>
      </c>
      <c r="M24" s="55" t="s">
        <v>138</v>
      </c>
      <c r="N24" s="1"/>
    </row>
    <row r="25" spans="1:14" s="70" customFormat="1" x14ac:dyDescent="0.3">
      <c r="A25" s="69"/>
      <c r="B25" s="57" t="s">
        <v>140</v>
      </c>
      <c r="C25" s="227"/>
      <c r="D25" s="228"/>
      <c r="E25" s="58"/>
      <c r="F25" s="59"/>
      <c r="G25" s="60">
        <v>5000</v>
      </c>
      <c r="H25" s="61">
        <v>44197</v>
      </c>
      <c r="I25" s="61">
        <v>44561</v>
      </c>
      <c r="J25" s="62">
        <v>12</v>
      </c>
      <c r="K25" s="63">
        <v>0.12</v>
      </c>
      <c r="L25" s="64">
        <v>0</v>
      </c>
      <c r="M25" s="62"/>
      <c r="N25" s="69"/>
    </row>
    <row r="26" spans="1:14" s="70" customFormat="1" x14ac:dyDescent="0.3">
      <c r="A26" s="69"/>
      <c r="B26" s="57" t="s">
        <v>140</v>
      </c>
      <c r="C26" s="227"/>
      <c r="D26" s="228"/>
      <c r="E26" s="58"/>
      <c r="F26" s="59"/>
      <c r="G26" s="60">
        <v>5000</v>
      </c>
      <c r="H26" s="61">
        <v>44197</v>
      </c>
      <c r="I26" s="61">
        <v>44561</v>
      </c>
      <c r="J26" s="62">
        <v>12</v>
      </c>
      <c r="K26" s="63">
        <v>0.21</v>
      </c>
      <c r="L26" s="64">
        <v>0</v>
      </c>
      <c r="M26" s="62"/>
      <c r="N26" s="69"/>
    </row>
    <row r="27" spans="1:14" x14ac:dyDescent="0.3">
      <c r="A27" s="1"/>
      <c r="B27" s="66" t="s">
        <v>141</v>
      </c>
      <c r="C27" s="229" t="s">
        <v>142</v>
      </c>
      <c r="D27" s="230"/>
      <c r="E27" s="66" t="s">
        <v>142</v>
      </c>
      <c r="F27" s="66" t="s">
        <v>142</v>
      </c>
      <c r="G27" s="66" t="s">
        <v>142</v>
      </c>
      <c r="H27" s="66" t="s">
        <v>142</v>
      </c>
      <c r="I27" s="66" t="s">
        <v>142</v>
      </c>
      <c r="J27" s="66" t="s">
        <v>142</v>
      </c>
      <c r="K27" s="66" t="s">
        <v>142</v>
      </c>
      <c r="L27" s="67">
        <f>SUM(L25:L26)</f>
        <v>0</v>
      </c>
      <c r="M27" s="66"/>
      <c r="N27" s="1"/>
    </row>
    <row r="28" spans="1:14" x14ac:dyDescent="0.3">
      <c r="A28" s="1"/>
      <c r="B28" s="71"/>
      <c r="C28" s="1"/>
      <c r="D28" s="1"/>
      <c r="E28" s="1"/>
      <c r="F28" s="1"/>
      <c r="G28" s="1"/>
      <c r="H28" s="1"/>
      <c r="I28" s="1"/>
      <c r="J28" s="1"/>
      <c r="K28" s="1"/>
      <c r="L28" s="72"/>
      <c r="M28" s="1"/>
      <c r="N28" s="1"/>
    </row>
    <row r="29" spans="1:14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3">
      <c r="A30" s="1"/>
      <c r="B30" s="1" t="s">
        <v>145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3">
      <c r="A31" s="1"/>
      <c r="B31" s="235" t="s">
        <v>146</v>
      </c>
      <c r="C31" s="232" t="s">
        <v>147</v>
      </c>
      <c r="D31" s="237"/>
      <c r="E31" s="237"/>
      <c r="F31" s="237"/>
      <c r="G31" s="237"/>
      <c r="H31" s="237"/>
      <c r="I31" s="237"/>
      <c r="J31" s="237"/>
      <c r="K31" s="237"/>
      <c r="L31" s="238"/>
      <c r="M31" s="1"/>
      <c r="N31" s="1"/>
    </row>
    <row r="32" spans="1:14" x14ac:dyDescent="0.3">
      <c r="A32" s="1"/>
      <c r="B32" s="236"/>
      <c r="C32" s="239" t="s">
        <v>148</v>
      </c>
      <c r="D32" s="240"/>
      <c r="E32" s="240"/>
      <c r="F32" s="240"/>
      <c r="G32" s="240"/>
      <c r="H32" s="240"/>
      <c r="I32" s="240"/>
      <c r="J32" s="240"/>
      <c r="K32" s="240"/>
      <c r="L32" s="241"/>
      <c r="M32" s="1"/>
      <c r="N32" s="1"/>
    </row>
    <row r="33" spans="1:14" x14ac:dyDescent="0.3">
      <c r="A33" s="1"/>
      <c r="B33" s="231" t="s">
        <v>149</v>
      </c>
      <c r="C33" s="232" t="s">
        <v>150</v>
      </c>
      <c r="D33" s="233"/>
      <c r="E33" s="233"/>
      <c r="F33" s="233"/>
      <c r="G33" s="233"/>
      <c r="H33" s="233"/>
      <c r="I33" s="233"/>
      <c r="J33" s="233"/>
      <c r="K33" s="233"/>
      <c r="L33" s="234"/>
      <c r="M33" s="1"/>
      <c r="N33" s="1"/>
    </row>
    <row r="34" spans="1:14" x14ac:dyDescent="0.3">
      <c r="A34" s="1"/>
      <c r="B34" s="231"/>
      <c r="C34" s="232" t="s">
        <v>151</v>
      </c>
      <c r="D34" s="233"/>
      <c r="E34" s="233"/>
      <c r="F34" s="233"/>
      <c r="G34" s="233"/>
      <c r="H34" s="233"/>
      <c r="I34" s="233"/>
      <c r="J34" s="233"/>
      <c r="K34" s="233"/>
      <c r="L34" s="234"/>
      <c r="M34" s="1"/>
      <c r="N34" s="1"/>
    </row>
    <row r="35" spans="1:14" x14ac:dyDescent="0.3">
      <c r="A35" s="1"/>
      <c r="B35" s="231"/>
      <c r="C35" s="232" t="s">
        <v>152</v>
      </c>
      <c r="D35" s="233"/>
      <c r="E35" s="233"/>
      <c r="F35" s="233"/>
      <c r="G35" s="233"/>
      <c r="H35" s="233"/>
      <c r="I35" s="233"/>
      <c r="J35" s="233"/>
      <c r="K35" s="233"/>
      <c r="L35" s="234"/>
      <c r="M35" s="1"/>
      <c r="N35" s="1"/>
    </row>
    <row r="36" spans="1:1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2" spans="1:14" hidden="1" x14ac:dyDescent="0.3"/>
    <row r="43" spans="1:14" hidden="1" x14ac:dyDescent="0.3">
      <c r="B43" s="73" t="s">
        <v>153</v>
      </c>
    </row>
    <row r="44" spans="1:14" hidden="1" x14ac:dyDescent="0.3">
      <c r="B44" s="73" t="s">
        <v>154</v>
      </c>
    </row>
    <row r="45" spans="1:14" hidden="1" x14ac:dyDescent="0.3">
      <c r="B45" s="73" t="s">
        <v>155</v>
      </c>
    </row>
    <row r="46" spans="1:14" hidden="1" x14ac:dyDescent="0.3">
      <c r="B46" s="73"/>
    </row>
    <row r="49" spans="3:10" s="73" customFormat="1" x14ac:dyDescent="0.3">
      <c r="C49" s="2"/>
      <c r="D49" s="2"/>
      <c r="E49" s="2"/>
      <c r="F49" s="2"/>
      <c r="G49" s="2"/>
      <c r="H49" s="2"/>
      <c r="I49" s="2"/>
      <c r="J49" s="2"/>
    </row>
    <row r="50" spans="3:10" s="73" customFormat="1" x14ac:dyDescent="0.3">
      <c r="C50" s="2"/>
      <c r="D50" s="2"/>
      <c r="E50" s="2"/>
      <c r="F50" s="2"/>
      <c r="G50" s="2"/>
      <c r="H50" s="2"/>
      <c r="I50" s="2"/>
      <c r="J50" s="2"/>
    </row>
    <row r="51" spans="3:10" s="73" customFormat="1" x14ac:dyDescent="0.3">
      <c r="C51" s="2"/>
      <c r="D51" s="2"/>
      <c r="E51" s="2"/>
      <c r="F51" s="2"/>
      <c r="G51" s="2"/>
      <c r="H51" s="2"/>
      <c r="I51" s="2"/>
      <c r="J51" s="2"/>
    </row>
    <row r="52" spans="3:10" s="73" customFormat="1" x14ac:dyDescent="0.3">
      <c r="C52" s="2"/>
      <c r="D52" s="2"/>
      <c r="E52" s="2"/>
      <c r="F52" s="2"/>
      <c r="G52" s="2"/>
      <c r="H52" s="2"/>
      <c r="I52" s="2"/>
      <c r="J52" s="2"/>
    </row>
    <row r="53" spans="3:10" s="73" customFormat="1" x14ac:dyDescent="0.3">
      <c r="C53" s="2"/>
      <c r="D53" s="2"/>
      <c r="E53" s="2"/>
      <c r="F53" s="2"/>
      <c r="G53" s="2"/>
      <c r="H53" s="2"/>
      <c r="I53" s="2"/>
      <c r="J53" s="2"/>
    </row>
    <row r="54" spans="3:10" s="73" customFormat="1" x14ac:dyDescent="0.3">
      <c r="C54" s="2"/>
      <c r="D54" s="2"/>
      <c r="E54" s="2"/>
      <c r="F54" s="2"/>
      <c r="G54" s="2"/>
      <c r="H54" s="2"/>
      <c r="I54" s="2"/>
      <c r="J54" s="2"/>
    </row>
    <row r="55" spans="3:10" s="73" customFormat="1" x14ac:dyDescent="0.3">
      <c r="C55" s="2"/>
      <c r="D55" s="2"/>
      <c r="E55" s="2"/>
      <c r="F55" s="2"/>
      <c r="G55" s="2"/>
      <c r="H55" s="2"/>
      <c r="I55" s="2"/>
      <c r="J55" s="2"/>
    </row>
    <row r="56" spans="3:10" s="73" customFormat="1" x14ac:dyDescent="0.3">
      <c r="C56" s="2"/>
      <c r="D56" s="2"/>
      <c r="E56" s="2"/>
      <c r="F56" s="2"/>
      <c r="G56" s="2"/>
      <c r="H56" s="2"/>
      <c r="I56" s="2"/>
      <c r="J56" s="2"/>
    </row>
    <row r="57" spans="3:10" s="73" customFormat="1" x14ac:dyDescent="0.3">
      <c r="C57" s="2"/>
      <c r="D57" s="2"/>
      <c r="E57" s="2"/>
      <c r="F57" s="2"/>
      <c r="G57" s="2"/>
      <c r="H57" s="2"/>
      <c r="I57" s="2"/>
      <c r="J57" s="2"/>
    </row>
    <row r="58" spans="3:10" s="73" customFormat="1" x14ac:dyDescent="0.3">
      <c r="C58" s="2"/>
      <c r="D58" s="2"/>
      <c r="E58" s="2"/>
      <c r="F58" s="2"/>
      <c r="G58" s="2"/>
      <c r="H58" s="2"/>
      <c r="I58" s="2"/>
      <c r="J58" s="2"/>
    </row>
    <row r="59" spans="3:10" s="73" customFormat="1" x14ac:dyDescent="0.3">
      <c r="C59" s="2"/>
      <c r="D59" s="2"/>
      <c r="E59" s="2"/>
      <c r="F59" s="2"/>
      <c r="G59" s="2"/>
      <c r="H59" s="2"/>
      <c r="I59" s="2"/>
      <c r="J59" s="2"/>
    </row>
    <row r="60" spans="3:10" s="73" customFormat="1" x14ac:dyDescent="0.3">
      <c r="C60" s="2"/>
      <c r="D60" s="2"/>
      <c r="E60" s="2"/>
      <c r="F60" s="2"/>
      <c r="G60" s="2"/>
      <c r="H60" s="2"/>
      <c r="I60" s="2"/>
      <c r="J60" s="2"/>
    </row>
    <row r="61" spans="3:10" s="73" customFormat="1" x14ac:dyDescent="0.3">
      <c r="C61" s="2"/>
      <c r="D61" s="2"/>
      <c r="E61" s="2"/>
      <c r="F61" s="2"/>
      <c r="G61" s="2"/>
      <c r="H61" s="2"/>
      <c r="I61" s="2"/>
      <c r="J61" s="2"/>
    </row>
    <row r="62" spans="3:10" s="73" customFormat="1" x14ac:dyDescent="0.3">
      <c r="C62" s="2"/>
      <c r="D62" s="2"/>
      <c r="E62" s="2"/>
      <c r="F62" s="2"/>
      <c r="G62" s="2"/>
      <c r="H62" s="2"/>
      <c r="I62" s="2"/>
      <c r="J62" s="2"/>
    </row>
    <row r="63" spans="3:10" s="73" customFormat="1" x14ac:dyDescent="0.3">
      <c r="C63" s="2"/>
      <c r="D63" s="2"/>
      <c r="E63" s="2"/>
      <c r="F63" s="2"/>
      <c r="G63" s="2"/>
      <c r="H63" s="2"/>
      <c r="I63" s="2"/>
      <c r="J63" s="2"/>
    </row>
    <row r="64" spans="3:10" s="73" customFormat="1" x14ac:dyDescent="0.3">
      <c r="C64" s="2"/>
      <c r="D64" s="2"/>
      <c r="E64" s="2"/>
      <c r="F64" s="2"/>
      <c r="G64" s="2"/>
      <c r="H64" s="2"/>
      <c r="I64" s="2"/>
      <c r="J64" s="2"/>
    </row>
    <row r="65" spans="3:10" s="73" customFormat="1" x14ac:dyDescent="0.3">
      <c r="C65" s="2"/>
      <c r="D65" s="2"/>
      <c r="E65" s="2"/>
      <c r="F65" s="2"/>
      <c r="G65" s="2"/>
      <c r="H65" s="2"/>
      <c r="I65" s="2"/>
      <c r="J65" s="2"/>
    </row>
    <row r="66" spans="3:10" s="73" customFormat="1" x14ac:dyDescent="0.3">
      <c r="C66" s="2"/>
      <c r="D66" s="2"/>
      <c r="E66" s="2"/>
      <c r="F66" s="2"/>
      <c r="G66" s="2"/>
      <c r="H66" s="2"/>
      <c r="I66" s="2"/>
      <c r="J66" s="2"/>
    </row>
    <row r="67" spans="3:10" s="73" customFormat="1" x14ac:dyDescent="0.3">
      <c r="C67" s="2"/>
      <c r="D67" s="2"/>
      <c r="E67" s="2"/>
      <c r="F67" s="2"/>
      <c r="G67" s="2"/>
      <c r="H67" s="2"/>
      <c r="I67" s="2"/>
      <c r="J67" s="2"/>
    </row>
    <row r="68" spans="3:10" s="73" customFormat="1" x14ac:dyDescent="0.3">
      <c r="C68" s="2"/>
      <c r="D68" s="2"/>
      <c r="E68" s="2"/>
      <c r="F68" s="2"/>
      <c r="G68" s="2"/>
      <c r="H68" s="2"/>
      <c r="I68" s="2"/>
      <c r="J68" s="2"/>
    </row>
    <row r="69" spans="3:10" s="73" customFormat="1" x14ac:dyDescent="0.3">
      <c r="C69" s="2"/>
      <c r="D69" s="2"/>
      <c r="E69" s="2"/>
      <c r="F69" s="2"/>
      <c r="G69" s="2"/>
      <c r="H69" s="2"/>
      <c r="I69" s="2"/>
      <c r="J69" s="2"/>
    </row>
    <row r="70" spans="3:10" s="73" customFormat="1" x14ac:dyDescent="0.3">
      <c r="C70" s="2"/>
      <c r="D70" s="2"/>
      <c r="E70" s="2"/>
      <c r="F70" s="2"/>
      <c r="G70" s="2"/>
      <c r="H70" s="2"/>
      <c r="I70" s="2"/>
      <c r="J70" s="2"/>
    </row>
    <row r="71" spans="3:10" s="73" customFormat="1" x14ac:dyDescent="0.3">
      <c r="C71" s="2"/>
      <c r="D71" s="2"/>
      <c r="E71" s="2"/>
      <c r="F71" s="2"/>
      <c r="G71" s="2"/>
      <c r="H71" s="2"/>
      <c r="I71" s="2"/>
      <c r="J71" s="2"/>
    </row>
    <row r="72" spans="3:10" s="73" customFormat="1" x14ac:dyDescent="0.3">
      <c r="C72" s="2"/>
      <c r="D72" s="2"/>
      <c r="E72" s="2"/>
      <c r="F72" s="2"/>
      <c r="G72" s="2"/>
      <c r="H72" s="2"/>
      <c r="I72" s="2"/>
      <c r="J72" s="2"/>
    </row>
    <row r="73" spans="3:10" s="73" customFormat="1" x14ac:dyDescent="0.3">
      <c r="C73" s="2"/>
      <c r="D73" s="2"/>
      <c r="E73" s="2"/>
      <c r="F73" s="2"/>
      <c r="G73" s="2"/>
      <c r="H73" s="2"/>
      <c r="I73" s="2"/>
      <c r="J73" s="2"/>
    </row>
    <row r="74" spans="3:10" s="73" customFormat="1" x14ac:dyDescent="0.3">
      <c r="C74" s="2"/>
      <c r="D74" s="2"/>
      <c r="E74" s="2"/>
      <c r="F74" s="2"/>
      <c r="G74" s="2"/>
      <c r="H74" s="2"/>
      <c r="I74" s="2"/>
      <c r="J74" s="2"/>
    </row>
    <row r="75" spans="3:10" s="73" customFormat="1" x14ac:dyDescent="0.3">
      <c r="C75" s="2"/>
      <c r="D75" s="2"/>
      <c r="E75" s="2"/>
      <c r="F75" s="2"/>
      <c r="G75" s="2"/>
      <c r="H75" s="2"/>
      <c r="I75" s="2"/>
      <c r="J75" s="2"/>
    </row>
    <row r="76" spans="3:10" s="73" customFormat="1" x14ac:dyDescent="0.3">
      <c r="C76" s="2"/>
      <c r="D76" s="2"/>
      <c r="E76" s="2"/>
      <c r="F76" s="2"/>
      <c r="G76" s="2"/>
      <c r="H76" s="2"/>
      <c r="I76" s="2"/>
      <c r="J76" s="2"/>
    </row>
    <row r="77" spans="3:10" s="73" customFormat="1" x14ac:dyDescent="0.3">
      <c r="C77" s="2"/>
      <c r="D77" s="2"/>
      <c r="E77" s="2"/>
      <c r="F77" s="2"/>
      <c r="G77" s="2"/>
      <c r="H77" s="2"/>
      <c r="I77" s="2"/>
      <c r="J77" s="2"/>
    </row>
    <row r="78" spans="3:10" s="73" customFormat="1" x14ac:dyDescent="0.3">
      <c r="C78" s="2"/>
      <c r="D78" s="2"/>
      <c r="E78" s="2"/>
      <c r="F78" s="2"/>
      <c r="G78" s="2"/>
      <c r="H78" s="2"/>
      <c r="I78" s="2"/>
      <c r="J78" s="2"/>
    </row>
    <row r="79" spans="3:10" s="73" customFormat="1" x14ac:dyDescent="0.3">
      <c r="C79" s="2"/>
      <c r="D79" s="2"/>
      <c r="E79" s="2"/>
      <c r="F79" s="2"/>
      <c r="G79" s="2"/>
      <c r="H79" s="2"/>
      <c r="I79" s="2"/>
      <c r="J79" s="2"/>
    </row>
    <row r="80" spans="3:10" s="73" customFormat="1" x14ac:dyDescent="0.3">
      <c r="C80" s="2"/>
      <c r="D80" s="2"/>
      <c r="E80" s="2"/>
      <c r="F80" s="2"/>
      <c r="G80" s="2"/>
      <c r="H80" s="2"/>
      <c r="I80" s="2"/>
      <c r="J80" s="2"/>
    </row>
    <row r="81" spans="3:10" s="73" customFormat="1" x14ac:dyDescent="0.3">
      <c r="C81" s="2"/>
      <c r="D81" s="2"/>
      <c r="E81" s="2"/>
      <c r="F81" s="2"/>
      <c r="G81" s="2"/>
      <c r="H81" s="2"/>
      <c r="I81" s="2"/>
      <c r="J81" s="2"/>
    </row>
    <row r="82" spans="3:10" s="73" customFormat="1" x14ac:dyDescent="0.3">
      <c r="C82" s="2"/>
      <c r="D82" s="2"/>
      <c r="E82" s="2"/>
      <c r="F82" s="2"/>
      <c r="G82" s="2"/>
      <c r="H82" s="2"/>
      <c r="I82" s="2"/>
      <c r="J82" s="2"/>
    </row>
    <row r="83" spans="3:10" s="73" customFormat="1" x14ac:dyDescent="0.3">
      <c r="C83" s="2"/>
      <c r="D83" s="2"/>
      <c r="E83" s="2"/>
      <c r="F83" s="2"/>
      <c r="G83" s="2"/>
      <c r="H83" s="2"/>
      <c r="I83" s="2"/>
      <c r="J83" s="2"/>
    </row>
    <row r="84" spans="3:10" s="73" customFormat="1" x14ac:dyDescent="0.3">
      <c r="C84" s="2"/>
      <c r="D84" s="2"/>
      <c r="E84" s="2"/>
      <c r="F84" s="2"/>
      <c r="G84" s="2"/>
      <c r="H84" s="2"/>
      <c r="I84" s="2"/>
      <c r="J84" s="2"/>
    </row>
    <row r="85" spans="3:10" s="73" customFormat="1" x14ac:dyDescent="0.3">
      <c r="C85" s="2"/>
      <c r="D85" s="2"/>
      <c r="E85" s="2"/>
      <c r="F85" s="2"/>
      <c r="G85" s="2"/>
      <c r="H85" s="2"/>
      <c r="I85" s="2"/>
      <c r="J85" s="2"/>
    </row>
    <row r="86" spans="3:10" s="73" customFormat="1" x14ac:dyDescent="0.3">
      <c r="C86" s="2"/>
      <c r="D86" s="2"/>
      <c r="E86" s="2"/>
      <c r="F86" s="2"/>
      <c r="G86" s="2"/>
      <c r="H86" s="2"/>
      <c r="I86" s="2"/>
      <c r="J86" s="2"/>
    </row>
    <row r="87" spans="3:10" s="73" customFormat="1" x14ac:dyDescent="0.3">
      <c r="C87" s="2"/>
      <c r="D87" s="2"/>
      <c r="E87" s="2"/>
      <c r="F87" s="2"/>
      <c r="G87" s="2"/>
      <c r="H87" s="2"/>
      <c r="I87" s="2"/>
      <c r="J87" s="2"/>
    </row>
    <row r="88" spans="3:10" s="73" customFormat="1" x14ac:dyDescent="0.3">
      <c r="C88" s="2"/>
      <c r="D88" s="2"/>
      <c r="E88" s="2"/>
      <c r="F88" s="2"/>
      <c r="G88" s="2"/>
      <c r="H88" s="2"/>
      <c r="I88" s="2"/>
      <c r="J88" s="2"/>
    </row>
    <row r="89" spans="3:10" s="73" customFormat="1" x14ac:dyDescent="0.3">
      <c r="C89" s="2"/>
      <c r="D89" s="2"/>
      <c r="E89" s="2"/>
      <c r="F89" s="2"/>
      <c r="G89" s="2"/>
      <c r="H89" s="2"/>
      <c r="I89" s="2"/>
      <c r="J89" s="2"/>
    </row>
    <row r="90" spans="3:10" s="73" customFormat="1" x14ac:dyDescent="0.3">
      <c r="C90" s="2"/>
      <c r="D90" s="2"/>
      <c r="E90" s="2"/>
      <c r="F90" s="2"/>
      <c r="G90" s="2"/>
      <c r="H90" s="2"/>
      <c r="I90" s="2"/>
      <c r="J90" s="2"/>
    </row>
    <row r="91" spans="3:10" s="73" customFormat="1" x14ac:dyDescent="0.3">
      <c r="C91" s="2"/>
      <c r="D91" s="2"/>
      <c r="E91" s="2"/>
      <c r="F91" s="2"/>
      <c r="G91" s="2"/>
      <c r="H91" s="2"/>
      <c r="I91" s="2"/>
      <c r="J91" s="2"/>
    </row>
    <row r="92" spans="3:10" s="73" customFormat="1" x14ac:dyDescent="0.3">
      <c r="C92" s="2"/>
      <c r="D92" s="2"/>
      <c r="E92" s="2"/>
      <c r="F92" s="2"/>
      <c r="G92" s="2"/>
      <c r="H92" s="2"/>
      <c r="I92" s="2"/>
      <c r="J92" s="2"/>
    </row>
    <row r="93" spans="3:10" s="73" customFormat="1" x14ac:dyDescent="0.3">
      <c r="C93" s="2"/>
      <c r="D93" s="2"/>
      <c r="E93" s="2"/>
      <c r="F93" s="2"/>
      <c r="G93" s="2"/>
      <c r="H93" s="2"/>
      <c r="I93" s="2"/>
      <c r="J93" s="2"/>
    </row>
    <row r="94" spans="3:10" s="73" customFormat="1" x14ac:dyDescent="0.3">
      <c r="C94" s="2"/>
      <c r="D94" s="2"/>
      <c r="E94" s="2"/>
      <c r="F94" s="2"/>
      <c r="G94" s="2"/>
      <c r="H94" s="2"/>
      <c r="I94" s="2"/>
      <c r="J94" s="2"/>
    </row>
    <row r="95" spans="3:10" s="73" customFormat="1" x14ac:dyDescent="0.3">
      <c r="C95" s="2"/>
      <c r="D95" s="2"/>
      <c r="E95" s="2"/>
      <c r="F95" s="2"/>
      <c r="G95" s="2"/>
      <c r="H95" s="2"/>
      <c r="I95" s="2"/>
      <c r="J95" s="2"/>
    </row>
    <row r="96" spans="3:10" s="73" customFormat="1" x14ac:dyDescent="0.3">
      <c r="C96" s="2"/>
      <c r="D96" s="2"/>
      <c r="E96" s="2"/>
      <c r="F96" s="2"/>
      <c r="G96" s="2"/>
      <c r="H96" s="2"/>
      <c r="I96" s="2"/>
      <c r="J96" s="2"/>
    </row>
    <row r="97" spans="3:10" s="73" customFormat="1" x14ac:dyDescent="0.3">
      <c r="C97" s="2"/>
      <c r="D97" s="2"/>
      <c r="E97" s="2"/>
      <c r="F97" s="2"/>
      <c r="G97" s="2"/>
      <c r="H97" s="2"/>
      <c r="I97" s="2"/>
      <c r="J97" s="2"/>
    </row>
    <row r="98" spans="3:10" s="73" customFormat="1" x14ac:dyDescent="0.3">
      <c r="C98" s="2"/>
      <c r="D98" s="2"/>
      <c r="E98" s="2"/>
      <c r="F98" s="2"/>
      <c r="G98" s="2"/>
      <c r="H98" s="2"/>
      <c r="I98" s="2"/>
      <c r="J98" s="2"/>
    </row>
    <row r="99" spans="3:10" s="73" customFormat="1" x14ac:dyDescent="0.3">
      <c r="C99" s="2"/>
      <c r="D99" s="2"/>
      <c r="E99" s="2"/>
      <c r="F99" s="2"/>
      <c r="G99" s="2"/>
      <c r="H99" s="2"/>
      <c r="I99" s="2"/>
      <c r="J99" s="2"/>
    </row>
    <row r="100" spans="3:10" s="73" customFormat="1" x14ac:dyDescent="0.3">
      <c r="C100" s="2"/>
      <c r="D100" s="2"/>
      <c r="E100" s="2"/>
      <c r="F100" s="2"/>
      <c r="G100" s="2"/>
      <c r="H100" s="2"/>
      <c r="I100" s="2"/>
      <c r="J100" s="2"/>
    </row>
    <row r="101" spans="3:10" s="73" customFormat="1" x14ac:dyDescent="0.3">
      <c r="C101" s="2"/>
      <c r="D101" s="2"/>
      <c r="E101" s="2"/>
      <c r="F101" s="2"/>
      <c r="G101" s="2"/>
      <c r="H101" s="2"/>
      <c r="I101" s="2"/>
      <c r="J101" s="2"/>
    </row>
    <row r="102" spans="3:10" s="73" customFormat="1" x14ac:dyDescent="0.3">
      <c r="C102" s="2"/>
      <c r="D102" s="2"/>
      <c r="E102" s="2"/>
      <c r="F102" s="2"/>
      <c r="G102" s="2"/>
      <c r="H102" s="2"/>
      <c r="I102" s="2"/>
      <c r="J102" s="2"/>
    </row>
    <row r="103" spans="3:10" s="73" customFormat="1" x14ac:dyDescent="0.3">
      <c r="C103" s="2"/>
      <c r="D103" s="2"/>
      <c r="E103" s="2"/>
      <c r="F103" s="2"/>
      <c r="G103" s="2"/>
      <c r="H103" s="2"/>
      <c r="I103" s="2"/>
      <c r="J103" s="2"/>
    </row>
    <row r="104" spans="3:10" s="73" customFormat="1" x14ac:dyDescent="0.3">
      <c r="C104" s="2"/>
      <c r="D104" s="2"/>
      <c r="E104" s="2"/>
      <c r="F104" s="2"/>
      <c r="G104" s="2"/>
      <c r="H104" s="2"/>
      <c r="I104" s="2"/>
      <c r="J104" s="2"/>
    </row>
    <row r="105" spans="3:10" s="73" customFormat="1" x14ac:dyDescent="0.3">
      <c r="C105" s="2"/>
      <c r="D105" s="2"/>
      <c r="E105" s="2"/>
      <c r="F105" s="2"/>
      <c r="G105" s="2"/>
      <c r="H105" s="2"/>
      <c r="I105" s="2"/>
      <c r="J105" s="2"/>
    </row>
    <row r="106" spans="3:10" s="73" customFormat="1" x14ac:dyDescent="0.3">
      <c r="C106" s="2"/>
      <c r="D106" s="2"/>
      <c r="E106" s="2"/>
      <c r="F106" s="2"/>
      <c r="G106" s="2"/>
      <c r="H106" s="2"/>
      <c r="I106" s="2"/>
      <c r="J106" s="2"/>
    </row>
    <row r="107" spans="3:10" s="73" customFormat="1" x14ac:dyDescent="0.3">
      <c r="C107" s="2"/>
      <c r="D107" s="2"/>
      <c r="E107" s="2"/>
      <c r="F107" s="2"/>
      <c r="G107" s="2"/>
      <c r="H107" s="2"/>
      <c r="I107" s="2"/>
      <c r="J107" s="2"/>
    </row>
    <row r="108" spans="3:10" s="73" customFormat="1" x14ac:dyDescent="0.3">
      <c r="C108" s="2"/>
      <c r="D108" s="2"/>
      <c r="E108" s="2"/>
      <c r="F108" s="2"/>
      <c r="G108" s="2"/>
      <c r="H108" s="2"/>
      <c r="I108" s="2"/>
      <c r="J108" s="2"/>
    </row>
    <row r="109" spans="3:10" s="73" customFormat="1" x14ac:dyDescent="0.3">
      <c r="C109" s="2"/>
      <c r="D109" s="2"/>
      <c r="E109" s="2"/>
      <c r="F109" s="2"/>
      <c r="G109" s="2"/>
      <c r="H109" s="2"/>
      <c r="I109" s="2"/>
      <c r="J109" s="2"/>
    </row>
    <row r="110" spans="3:10" s="73" customFormat="1" x14ac:dyDescent="0.3">
      <c r="C110" s="2"/>
      <c r="D110" s="2"/>
      <c r="E110" s="2"/>
      <c r="F110" s="2"/>
      <c r="G110" s="2"/>
      <c r="H110" s="2"/>
      <c r="I110" s="2"/>
      <c r="J110" s="2"/>
    </row>
    <row r="111" spans="3:10" s="73" customFormat="1" x14ac:dyDescent="0.3">
      <c r="C111" s="2"/>
      <c r="D111" s="2"/>
      <c r="E111" s="2"/>
      <c r="F111" s="2"/>
      <c r="G111" s="2"/>
      <c r="H111" s="2"/>
      <c r="I111" s="2"/>
      <c r="J111" s="2"/>
    </row>
    <row r="112" spans="3:10" s="73" customFormat="1" x14ac:dyDescent="0.3">
      <c r="C112" s="2"/>
      <c r="D112" s="2"/>
      <c r="E112" s="2"/>
      <c r="F112" s="2"/>
      <c r="G112" s="2"/>
      <c r="H112" s="2"/>
      <c r="I112" s="2"/>
      <c r="J112" s="2"/>
    </row>
    <row r="113" spans="3:10" s="73" customFormat="1" x14ac:dyDescent="0.3">
      <c r="C113" s="2"/>
      <c r="D113" s="2"/>
      <c r="E113" s="2"/>
      <c r="F113" s="2"/>
      <c r="G113" s="2"/>
      <c r="H113" s="2"/>
      <c r="I113" s="2"/>
      <c r="J113" s="2"/>
    </row>
    <row r="114" spans="3:10" s="73" customFormat="1" x14ac:dyDescent="0.3">
      <c r="C114" s="2"/>
      <c r="D114" s="2"/>
      <c r="E114" s="2"/>
      <c r="F114" s="2"/>
      <c r="G114" s="2"/>
      <c r="H114" s="2"/>
      <c r="I114" s="2"/>
      <c r="J114" s="2"/>
    </row>
    <row r="115" spans="3:10" s="73" customFormat="1" x14ac:dyDescent="0.3">
      <c r="C115" s="2"/>
      <c r="D115" s="2"/>
      <c r="E115" s="2"/>
      <c r="F115" s="2"/>
      <c r="G115" s="2"/>
      <c r="H115" s="2"/>
      <c r="I115" s="2"/>
      <c r="J115" s="2"/>
    </row>
    <row r="116" spans="3:10" s="73" customFormat="1" x14ac:dyDescent="0.3">
      <c r="C116" s="2"/>
      <c r="D116" s="2"/>
      <c r="E116" s="2"/>
      <c r="F116" s="2"/>
      <c r="G116" s="2"/>
      <c r="H116" s="2"/>
      <c r="I116" s="2"/>
      <c r="J116" s="2"/>
    </row>
    <row r="117" spans="3:10" s="73" customFormat="1" x14ac:dyDescent="0.3">
      <c r="C117" s="2"/>
      <c r="D117" s="2"/>
      <c r="E117" s="2"/>
      <c r="F117" s="2"/>
      <c r="G117" s="2"/>
      <c r="H117" s="2"/>
      <c r="I117" s="2"/>
      <c r="J117" s="2"/>
    </row>
    <row r="118" spans="3:10" s="73" customFormat="1" x14ac:dyDescent="0.3">
      <c r="C118" s="2"/>
      <c r="D118" s="2"/>
      <c r="E118" s="2"/>
      <c r="F118" s="2"/>
      <c r="G118" s="2"/>
      <c r="H118" s="2"/>
      <c r="I118" s="2"/>
      <c r="J118" s="2"/>
    </row>
    <row r="119" spans="3:10" s="73" customFormat="1" x14ac:dyDescent="0.3">
      <c r="C119" s="2"/>
      <c r="D119" s="2"/>
      <c r="E119" s="2"/>
      <c r="F119" s="2"/>
      <c r="G119" s="2"/>
      <c r="H119" s="2"/>
      <c r="I119" s="2"/>
      <c r="J119" s="2"/>
    </row>
    <row r="120" spans="3:10" s="73" customFormat="1" x14ac:dyDescent="0.3">
      <c r="C120" s="2"/>
      <c r="D120" s="2"/>
      <c r="E120" s="2"/>
      <c r="F120" s="2"/>
      <c r="G120" s="2"/>
      <c r="H120" s="2"/>
      <c r="I120" s="2"/>
      <c r="J120" s="2"/>
    </row>
    <row r="121" spans="3:10" s="73" customFormat="1" x14ac:dyDescent="0.3">
      <c r="C121" s="2"/>
      <c r="D121" s="2"/>
      <c r="E121" s="2"/>
      <c r="F121" s="2"/>
      <c r="G121" s="2"/>
      <c r="H121" s="2"/>
      <c r="I121" s="2"/>
      <c r="J121" s="2"/>
    </row>
    <row r="122" spans="3:10" s="73" customFormat="1" x14ac:dyDescent="0.3">
      <c r="C122" s="2"/>
      <c r="D122" s="2"/>
      <c r="E122" s="2"/>
      <c r="F122" s="2"/>
      <c r="G122" s="2"/>
      <c r="H122" s="2"/>
      <c r="I122" s="2"/>
      <c r="J122" s="2"/>
    </row>
    <row r="123" spans="3:10" s="73" customFormat="1" x14ac:dyDescent="0.3">
      <c r="C123" s="2"/>
      <c r="D123" s="2"/>
      <c r="E123" s="2"/>
      <c r="F123" s="2"/>
      <c r="G123" s="2"/>
      <c r="H123" s="2"/>
      <c r="I123" s="2"/>
      <c r="J123" s="2"/>
    </row>
    <row r="124" spans="3:10" s="73" customFormat="1" x14ac:dyDescent="0.3">
      <c r="C124" s="2"/>
      <c r="D124" s="2"/>
      <c r="E124" s="2"/>
      <c r="F124" s="2"/>
      <c r="G124" s="2"/>
      <c r="H124" s="2"/>
      <c r="I124" s="2"/>
      <c r="J124" s="2"/>
    </row>
    <row r="125" spans="3:10" s="73" customFormat="1" x14ac:dyDescent="0.3">
      <c r="C125" s="2"/>
      <c r="D125" s="2"/>
      <c r="E125" s="2"/>
      <c r="F125" s="2"/>
      <c r="G125" s="2"/>
      <c r="H125" s="2"/>
      <c r="I125" s="2"/>
      <c r="J125" s="2"/>
    </row>
    <row r="126" spans="3:10" s="73" customFormat="1" x14ac:dyDescent="0.3">
      <c r="C126" s="2"/>
      <c r="D126" s="2"/>
      <c r="E126" s="2"/>
      <c r="F126" s="2"/>
      <c r="G126" s="2"/>
      <c r="H126" s="2"/>
      <c r="I126" s="2"/>
      <c r="J126" s="2"/>
    </row>
    <row r="127" spans="3:10" s="73" customFormat="1" x14ac:dyDescent="0.3">
      <c r="C127" s="2"/>
      <c r="D127" s="2"/>
      <c r="E127" s="2"/>
      <c r="F127" s="2"/>
      <c r="G127" s="2"/>
      <c r="H127" s="2"/>
      <c r="I127" s="2"/>
      <c r="J127" s="2"/>
    </row>
    <row r="128" spans="3:10" s="73" customFormat="1" x14ac:dyDescent="0.3">
      <c r="C128" s="2"/>
      <c r="D128" s="2"/>
      <c r="E128" s="2"/>
      <c r="F128" s="2"/>
      <c r="G128" s="2"/>
      <c r="H128" s="2"/>
      <c r="I128" s="2"/>
      <c r="J128" s="2"/>
    </row>
    <row r="129" spans="3:10" s="73" customFormat="1" x14ac:dyDescent="0.3">
      <c r="C129" s="2"/>
      <c r="D129" s="2"/>
      <c r="E129" s="2"/>
      <c r="F129" s="2"/>
      <c r="G129" s="2"/>
      <c r="H129" s="2"/>
      <c r="I129" s="2"/>
      <c r="J129" s="2"/>
    </row>
    <row r="130" spans="3:10" s="73" customFormat="1" x14ac:dyDescent="0.3">
      <c r="C130" s="2"/>
      <c r="D130" s="2"/>
      <c r="E130" s="2"/>
      <c r="F130" s="2"/>
      <c r="G130" s="2"/>
      <c r="H130" s="2"/>
      <c r="I130" s="2"/>
      <c r="J130" s="2"/>
    </row>
    <row r="131" spans="3:10" s="73" customFormat="1" x14ac:dyDescent="0.3">
      <c r="C131" s="2"/>
      <c r="D131" s="2"/>
      <c r="E131" s="2"/>
      <c r="F131" s="2"/>
      <c r="G131" s="2"/>
      <c r="H131" s="2"/>
      <c r="I131" s="2"/>
      <c r="J131" s="2"/>
    </row>
    <row r="132" spans="3:10" s="73" customFormat="1" x14ac:dyDescent="0.3">
      <c r="C132" s="2"/>
      <c r="D132" s="2"/>
      <c r="E132" s="2"/>
      <c r="F132" s="2"/>
      <c r="G132" s="2"/>
      <c r="H132" s="2"/>
      <c r="I132" s="2"/>
      <c r="J132" s="2"/>
    </row>
    <row r="133" spans="3:10" s="73" customFormat="1" x14ac:dyDescent="0.3">
      <c r="C133" s="2"/>
      <c r="D133" s="2"/>
      <c r="E133" s="2"/>
      <c r="F133" s="2"/>
      <c r="G133" s="2"/>
      <c r="H133" s="2"/>
      <c r="I133" s="2"/>
      <c r="J133" s="2"/>
    </row>
    <row r="134" spans="3:10" s="73" customFormat="1" x14ac:dyDescent="0.3">
      <c r="C134" s="2"/>
      <c r="D134" s="2"/>
      <c r="E134" s="2"/>
      <c r="F134" s="2"/>
      <c r="G134" s="2"/>
      <c r="H134" s="2"/>
      <c r="I134" s="2"/>
      <c r="J134" s="2"/>
    </row>
    <row r="135" spans="3:10" s="73" customFormat="1" x14ac:dyDescent="0.3">
      <c r="C135" s="2"/>
      <c r="D135" s="2"/>
      <c r="E135" s="2"/>
      <c r="F135" s="2"/>
      <c r="G135" s="2"/>
      <c r="H135" s="2"/>
      <c r="I135" s="2"/>
      <c r="J135" s="2"/>
    </row>
    <row r="136" spans="3:10" s="73" customFormat="1" x14ac:dyDescent="0.3">
      <c r="C136" s="2"/>
      <c r="D136" s="2"/>
      <c r="E136" s="2"/>
      <c r="F136" s="2"/>
      <c r="G136" s="2"/>
      <c r="H136" s="2"/>
      <c r="I136" s="2"/>
      <c r="J136" s="2"/>
    </row>
    <row r="137" spans="3:10" s="73" customFormat="1" x14ac:dyDescent="0.3">
      <c r="C137" s="2"/>
      <c r="D137" s="2"/>
      <c r="E137" s="2"/>
      <c r="F137" s="2"/>
      <c r="G137" s="2"/>
      <c r="H137" s="2"/>
      <c r="I137" s="2"/>
      <c r="J137" s="2"/>
    </row>
    <row r="138" spans="3:10" s="73" customFormat="1" x14ac:dyDescent="0.3">
      <c r="C138" s="2"/>
      <c r="D138" s="2"/>
      <c r="E138" s="2"/>
      <c r="F138" s="2"/>
      <c r="G138" s="2"/>
      <c r="H138" s="2"/>
      <c r="I138" s="2"/>
      <c r="J138" s="2"/>
    </row>
    <row r="139" spans="3:10" s="73" customFormat="1" x14ac:dyDescent="0.3">
      <c r="C139" s="2"/>
      <c r="D139" s="2"/>
      <c r="E139" s="2"/>
      <c r="F139" s="2"/>
      <c r="G139" s="2"/>
      <c r="H139" s="2"/>
      <c r="I139" s="2"/>
      <c r="J139" s="2"/>
    </row>
    <row r="140" spans="3:10" s="73" customFormat="1" x14ac:dyDescent="0.3">
      <c r="C140" s="2"/>
      <c r="D140" s="2"/>
      <c r="E140" s="2"/>
      <c r="F140" s="2"/>
      <c r="G140" s="2"/>
      <c r="H140" s="2"/>
      <c r="I140" s="2"/>
      <c r="J140" s="2"/>
    </row>
    <row r="141" spans="3:10" s="73" customFormat="1" x14ac:dyDescent="0.3">
      <c r="C141" s="2"/>
      <c r="D141" s="2"/>
      <c r="E141" s="2"/>
      <c r="F141" s="2"/>
      <c r="G141" s="2"/>
      <c r="H141" s="2"/>
      <c r="I141" s="2"/>
      <c r="J141" s="2"/>
    </row>
    <row r="142" spans="3:10" s="73" customFormat="1" x14ac:dyDescent="0.3">
      <c r="C142" s="2"/>
      <c r="D142" s="2"/>
      <c r="E142" s="2"/>
      <c r="F142" s="2"/>
      <c r="G142" s="2"/>
      <c r="H142" s="2"/>
      <c r="I142" s="2"/>
      <c r="J142" s="2"/>
    </row>
    <row r="143" spans="3:10" s="73" customFormat="1" x14ac:dyDescent="0.3">
      <c r="C143" s="2"/>
      <c r="D143" s="2"/>
      <c r="E143" s="2"/>
      <c r="F143" s="2"/>
      <c r="G143" s="2"/>
      <c r="H143" s="2"/>
      <c r="I143" s="2"/>
      <c r="J143" s="2"/>
    </row>
    <row r="144" spans="3:10" s="73" customFormat="1" x14ac:dyDescent="0.3">
      <c r="C144" s="2"/>
      <c r="D144" s="2"/>
      <c r="E144" s="2"/>
      <c r="F144" s="2"/>
      <c r="G144" s="2"/>
      <c r="H144" s="2"/>
      <c r="I144" s="2"/>
      <c r="J144" s="2"/>
    </row>
    <row r="145" spans="3:10" s="73" customFormat="1" x14ac:dyDescent="0.3">
      <c r="C145" s="2"/>
      <c r="D145" s="2"/>
      <c r="E145" s="2"/>
      <c r="F145" s="2"/>
      <c r="G145" s="2"/>
      <c r="H145" s="2"/>
      <c r="I145" s="2"/>
      <c r="J145" s="2"/>
    </row>
    <row r="146" spans="3:10" s="73" customFormat="1" x14ac:dyDescent="0.3">
      <c r="C146" s="2"/>
      <c r="D146" s="2"/>
      <c r="E146" s="2"/>
      <c r="F146" s="2"/>
      <c r="G146" s="2"/>
      <c r="H146" s="2"/>
      <c r="I146" s="2"/>
      <c r="J146" s="2"/>
    </row>
    <row r="147" spans="3:10" s="73" customFormat="1" x14ac:dyDescent="0.3">
      <c r="C147" s="2"/>
      <c r="D147" s="2"/>
      <c r="E147" s="2"/>
      <c r="F147" s="2"/>
      <c r="G147" s="2"/>
      <c r="H147" s="2"/>
      <c r="I147" s="2"/>
      <c r="J147" s="2"/>
    </row>
    <row r="148" spans="3:10" s="73" customFormat="1" x14ac:dyDescent="0.3">
      <c r="C148" s="2"/>
      <c r="D148" s="2"/>
      <c r="E148" s="2"/>
      <c r="F148" s="2"/>
      <c r="G148" s="2"/>
      <c r="H148" s="2"/>
      <c r="I148" s="2"/>
      <c r="J148" s="2"/>
    </row>
    <row r="149" spans="3:10" s="73" customFormat="1" x14ac:dyDescent="0.3">
      <c r="C149" s="2"/>
      <c r="D149" s="2"/>
      <c r="E149" s="2"/>
      <c r="F149" s="2"/>
      <c r="G149" s="2"/>
      <c r="H149" s="2"/>
      <c r="I149" s="2"/>
      <c r="J149" s="2"/>
    </row>
    <row r="150" spans="3:10" s="73" customFormat="1" x14ac:dyDescent="0.3">
      <c r="C150" s="2"/>
      <c r="D150" s="2"/>
      <c r="E150" s="2"/>
      <c r="F150" s="2"/>
      <c r="G150" s="2"/>
      <c r="H150" s="2"/>
      <c r="I150" s="2"/>
      <c r="J150" s="2"/>
    </row>
    <row r="151" spans="3:10" s="73" customFormat="1" x14ac:dyDescent="0.3">
      <c r="C151" s="2"/>
      <c r="D151" s="2"/>
      <c r="E151" s="2"/>
      <c r="F151" s="2"/>
      <c r="G151" s="2"/>
      <c r="H151" s="2"/>
      <c r="I151" s="2"/>
      <c r="J151" s="2"/>
    </row>
    <row r="152" spans="3:10" s="73" customFormat="1" x14ac:dyDescent="0.3">
      <c r="C152" s="2"/>
      <c r="D152" s="2"/>
      <c r="E152" s="2"/>
      <c r="F152" s="2"/>
      <c r="G152" s="2"/>
      <c r="H152" s="2"/>
      <c r="I152" s="2"/>
      <c r="J152" s="2"/>
    </row>
    <row r="153" spans="3:10" s="73" customFormat="1" x14ac:dyDescent="0.3">
      <c r="C153" s="2"/>
      <c r="D153" s="2"/>
      <c r="E153" s="2"/>
      <c r="F153" s="2"/>
      <c r="G153" s="2"/>
      <c r="H153" s="2"/>
      <c r="I153" s="2"/>
      <c r="J153" s="2"/>
    </row>
    <row r="154" spans="3:10" s="73" customFormat="1" x14ac:dyDescent="0.3">
      <c r="C154" s="2"/>
      <c r="D154" s="2"/>
      <c r="E154" s="2"/>
      <c r="F154" s="2"/>
      <c r="G154" s="2"/>
      <c r="H154" s="2"/>
      <c r="I154" s="2"/>
      <c r="J154" s="2"/>
    </row>
    <row r="155" spans="3:10" s="73" customFormat="1" x14ac:dyDescent="0.3">
      <c r="C155" s="2"/>
      <c r="D155" s="2"/>
      <c r="E155" s="2"/>
      <c r="F155" s="2"/>
      <c r="G155" s="2"/>
      <c r="H155" s="2"/>
      <c r="I155" s="2"/>
      <c r="J155" s="2"/>
    </row>
    <row r="156" spans="3:10" s="73" customFormat="1" x14ac:dyDescent="0.3">
      <c r="C156" s="2"/>
      <c r="D156" s="2"/>
      <c r="E156" s="2"/>
      <c r="F156" s="2"/>
      <c r="G156" s="2"/>
      <c r="H156" s="2"/>
      <c r="I156" s="2"/>
      <c r="J156" s="2"/>
    </row>
    <row r="157" spans="3:10" s="73" customFormat="1" x14ac:dyDescent="0.3">
      <c r="C157" s="2"/>
      <c r="D157" s="2"/>
      <c r="E157" s="2"/>
      <c r="F157" s="2"/>
      <c r="G157" s="2"/>
      <c r="H157" s="2"/>
      <c r="I157" s="2"/>
      <c r="J157" s="2"/>
    </row>
    <row r="158" spans="3:10" s="73" customFormat="1" x14ac:dyDescent="0.3">
      <c r="C158" s="2"/>
      <c r="D158" s="2"/>
      <c r="E158" s="2"/>
      <c r="F158" s="2"/>
      <c r="G158" s="2"/>
      <c r="H158" s="2"/>
      <c r="I158" s="2"/>
      <c r="J158" s="2"/>
    </row>
    <row r="159" spans="3:10" s="73" customFormat="1" x14ac:dyDescent="0.3">
      <c r="C159" s="2"/>
      <c r="D159" s="2"/>
      <c r="E159" s="2"/>
      <c r="F159" s="2"/>
      <c r="G159" s="2"/>
      <c r="H159" s="2"/>
      <c r="I159" s="2"/>
      <c r="J159" s="2"/>
    </row>
    <row r="160" spans="3:10" s="73" customFormat="1" x14ac:dyDescent="0.3">
      <c r="C160" s="2"/>
      <c r="D160" s="2"/>
      <c r="E160" s="2"/>
      <c r="F160" s="2"/>
      <c r="G160" s="2"/>
      <c r="H160" s="2"/>
      <c r="I160" s="2"/>
      <c r="J160" s="2"/>
    </row>
    <row r="161" spans="3:10" s="73" customFormat="1" x14ac:dyDescent="0.3">
      <c r="C161" s="2"/>
      <c r="D161" s="2"/>
      <c r="E161" s="2"/>
      <c r="F161" s="2"/>
      <c r="G161" s="2"/>
      <c r="H161" s="2"/>
      <c r="I161" s="2"/>
      <c r="J161" s="2"/>
    </row>
    <row r="162" spans="3:10" s="73" customFormat="1" x14ac:dyDescent="0.3">
      <c r="C162" s="2"/>
      <c r="D162" s="2"/>
      <c r="E162" s="2"/>
      <c r="F162" s="2"/>
      <c r="G162" s="2"/>
      <c r="H162" s="2"/>
      <c r="I162" s="2"/>
      <c r="J162" s="2"/>
    </row>
    <row r="163" spans="3:10" s="73" customFormat="1" x14ac:dyDescent="0.3">
      <c r="C163" s="2"/>
      <c r="D163" s="2"/>
      <c r="E163" s="2"/>
      <c r="F163" s="2"/>
      <c r="G163" s="2"/>
      <c r="H163" s="2"/>
      <c r="I163" s="2"/>
      <c r="J163" s="2"/>
    </row>
    <row r="164" spans="3:10" s="73" customFormat="1" x14ac:dyDescent="0.3">
      <c r="C164" s="2"/>
      <c r="D164" s="2"/>
      <c r="E164" s="2"/>
      <c r="F164" s="2"/>
      <c r="G164" s="2"/>
      <c r="H164" s="2"/>
      <c r="I164" s="2"/>
      <c r="J164" s="2"/>
    </row>
    <row r="165" spans="3:10" s="73" customFormat="1" x14ac:dyDescent="0.3">
      <c r="C165" s="2"/>
      <c r="D165" s="2"/>
      <c r="E165" s="2"/>
      <c r="F165" s="2"/>
      <c r="G165" s="2"/>
      <c r="H165" s="2"/>
      <c r="I165" s="2"/>
      <c r="J165" s="2"/>
    </row>
    <row r="166" spans="3:10" s="73" customFormat="1" x14ac:dyDescent="0.3">
      <c r="C166" s="2"/>
      <c r="D166" s="2"/>
      <c r="E166" s="2"/>
      <c r="F166" s="2"/>
      <c r="G166" s="2"/>
      <c r="H166" s="2"/>
      <c r="I166" s="2"/>
      <c r="J166" s="2"/>
    </row>
    <row r="167" spans="3:10" s="73" customFormat="1" x14ac:dyDescent="0.3">
      <c r="C167" s="2"/>
      <c r="D167" s="2"/>
      <c r="E167" s="2"/>
      <c r="F167" s="2"/>
      <c r="G167" s="2"/>
      <c r="H167" s="2"/>
      <c r="I167" s="2"/>
      <c r="J167" s="2"/>
    </row>
    <row r="168" spans="3:10" s="73" customFormat="1" x14ac:dyDescent="0.3">
      <c r="C168" s="2"/>
      <c r="D168" s="2"/>
      <c r="E168" s="2"/>
      <c r="F168" s="2"/>
      <c r="G168" s="2"/>
      <c r="H168" s="2"/>
      <c r="I168" s="2"/>
      <c r="J168" s="2"/>
    </row>
    <row r="169" spans="3:10" s="73" customFormat="1" x14ac:dyDescent="0.3">
      <c r="C169" s="2"/>
      <c r="D169" s="2"/>
      <c r="E169" s="2"/>
      <c r="F169" s="2"/>
      <c r="G169" s="2"/>
      <c r="H169" s="2"/>
      <c r="I169" s="2"/>
      <c r="J169" s="2"/>
    </row>
    <row r="170" spans="3:10" s="73" customFormat="1" x14ac:dyDescent="0.3">
      <c r="C170" s="2"/>
      <c r="D170" s="2"/>
      <c r="E170" s="2"/>
      <c r="F170" s="2"/>
      <c r="G170" s="2"/>
      <c r="H170" s="2"/>
      <c r="I170" s="2"/>
      <c r="J170" s="2"/>
    </row>
    <row r="171" spans="3:10" s="73" customFormat="1" x14ac:dyDescent="0.3">
      <c r="C171" s="2"/>
      <c r="D171" s="2"/>
      <c r="E171" s="2"/>
      <c r="F171" s="2"/>
      <c r="G171" s="2"/>
      <c r="H171" s="2"/>
      <c r="I171" s="2"/>
      <c r="J171" s="2"/>
    </row>
    <row r="172" spans="3:10" s="73" customFormat="1" x14ac:dyDescent="0.3">
      <c r="C172" s="2"/>
      <c r="D172" s="2"/>
      <c r="E172" s="2"/>
      <c r="F172" s="2"/>
      <c r="G172" s="2"/>
      <c r="H172" s="2"/>
      <c r="I172" s="2"/>
      <c r="J172" s="2"/>
    </row>
    <row r="173" spans="3:10" s="73" customFormat="1" x14ac:dyDescent="0.3">
      <c r="C173" s="2"/>
      <c r="D173" s="2"/>
      <c r="E173" s="2"/>
      <c r="F173" s="2"/>
      <c r="G173" s="2"/>
      <c r="H173" s="2"/>
      <c r="I173" s="2"/>
      <c r="J173" s="2"/>
    </row>
    <row r="174" spans="3:10" s="73" customFormat="1" x14ac:dyDescent="0.3">
      <c r="C174" s="2"/>
      <c r="D174" s="2"/>
      <c r="E174" s="2"/>
      <c r="F174" s="2"/>
      <c r="G174" s="2"/>
      <c r="H174" s="2"/>
      <c r="I174" s="2"/>
      <c r="J174" s="2"/>
    </row>
    <row r="175" spans="3:10" s="73" customFormat="1" x14ac:dyDescent="0.3">
      <c r="C175" s="2"/>
      <c r="D175" s="2"/>
      <c r="E175" s="2"/>
      <c r="F175" s="2"/>
      <c r="G175" s="2"/>
      <c r="H175" s="2"/>
      <c r="I175" s="2"/>
      <c r="J175" s="2"/>
    </row>
    <row r="176" spans="3:10" s="73" customFormat="1" x14ac:dyDescent="0.3">
      <c r="C176" s="2"/>
      <c r="D176" s="2"/>
      <c r="E176" s="2"/>
      <c r="F176" s="2"/>
      <c r="G176" s="2"/>
      <c r="H176" s="2"/>
      <c r="I176" s="2"/>
      <c r="J176" s="2"/>
    </row>
    <row r="177" spans="3:10" s="73" customFormat="1" x14ac:dyDescent="0.3">
      <c r="C177" s="2"/>
      <c r="D177" s="2"/>
      <c r="E177" s="2"/>
      <c r="F177" s="2"/>
      <c r="G177" s="2"/>
      <c r="H177" s="2"/>
      <c r="I177" s="2"/>
      <c r="J177" s="2"/>
    </row>
    <row r="178" spans="3:10" s="73" customFormat="1" x14ac:dyDescent="0.3">
      <c r="C178" s="2"/>
      <c r="D178" s="2"/>
      <c r="E178" s="2"/>
      <c r="F178" s="2"/>
      <c r="G178" s="2"/>
      <c r="H178" s="2"/>
      <c r="I178" s="2"/>
      <c r="J178" s="2"/>
    </row>
    <row r="179" spans="3:10" s="73" customFormat="1" x14ac:dyDescent="0.3">
      <c r="C179" s="2"/>
      <c r="D179" s="2"/>
      <c r="E179" s="2"/>
      <c r="F179" s="2"/>
      <c r="G179" s="2"/>
      <c r="H179" s="2"/>
      <c r="I179" s="2"/>
      <c r="J179" s="2"/>
    </row>
    <row r="180" spans="3:10" s="73" customFormat="1" x14ac:dyDescent="0.3">
      <c r="C180" s="2"/>
      <c r="D180" s="2"/>
      <c r="E180" s="2"/>
      <c r="F180" s="2"/>
      <c r="G180" s="2"/>
      <c r="H180" s="2"/>
      <c r="I180" s="2"/>
      <c r="J180" s="2"/>
    </row>
    <row r="181" spans="3:10" s="73" customFormat="1" x14ac:dyDescent="0.3">
      <c r="C181" s="2"/>
      <c r="D181" s="2"/>
      <c r="E181" s="2"/>
      <c r="F181" s="2"/>
      <c r="G181" s="2"/>
      <c r="H181" s="2"/>
      <c r="I181" s="2"/>
      <c r="J181" s="2"/>
    </row>
    <row r="182" spans="3:10" s="73" customFormat="1" x14ac:dyDescent="0.3">
      <c r="C182" s="2"/>
      <c r="D182" s="2"/>
      <c r="E182" s="2"/>
      <c r="F182" s="2"/>
      <c r="G182" s="2"/>
      <c r="H182" s="2"/>
      <c r="I182" s="2"/>
      <c r="J182" s="2"/>
    </row>
    <row r="183" spans="3:10" s="73" customFormat="1" x14ac:dyDescent="0.3">
      <c r="C183" s="2"/>
      <c r="D183" s="2"/>
      <c r="E183" s="2"/>
      <c r="F183" s="2"/>
      <c r="G183" s="2"/>
      <c r="H183" s="2"/>
      <c r="I183" s="2"/>
      <c r="J183" s="2"/>
    </row>
    <row r="184" spans="3:10" s="73" customFormat="1" x14ac:dyDescent="0.3">
      <c r="C184" s="2"/>
      <c r="D184" s="2"/>
      <c r="E184" s="2"/>
      <c r="F184" s="2"/>
      <c r="G184" s="2"/>
      <c r="H184" s="2"/>
      <c r="I184" s="2"/>
      <c r="J184" s="2"/>
    </row>
    <row r="185" spans="3:10" s="73" customFormat="1" x14ac:dyDescent="0.3">
      <c r="C185" s="2"/>
      <c r="D185" s="2"/>
      <c r="E185" s="2"/>
      <c r="F185" s="2"/>
      <c r="G185" s="2"/>
      <c r="H185" s="2"/>
      <c r="I185" s="2"/>
      <c r="J185" s="2"/>
    </row>
    <row r="186" spans="3:10" s="73" customFormat="1" x14ac:dyDescent="0.3">
      <c r="C186" s="2"/>
      <c r="D186" s="2"/>
      <c r="E186" s="2"/>
      <c r="F186" s="2"/>
      <c r="G186" s="2"/>
      <c r="H186" s="2"/>
      <c r="I186" s="2"/>
      <c r="J186" s="2"/>
    </row>
    <row r="187" spans="3:10" s="73" customFormat="1" x14ac:dyDescent="0.3">
      <c r="C187" s="2"/>
      <c r="D187" s="2"/>
      <c r="E187" s="2"/>
      <c r="F187" s="2"/>
      <c r="G187" s="2"/>
      <c r="H187" s="2"/>
      <c r="I187" s="2"/>
      <c r="J187" s="2"/>
    </row>
    <row r="188" spans="3:10" s="73" customFormat="1" x14ac:dyDescent="0.3">
      <c r="C188" s="2"/>
      <c r="D188" s="2"/>
      <c r="E188" s="2"/>
      <c r="F188" s="2"/>
      <c r="G188" s="2"/>
      <c r="H188" s="2"/>
      <c r="I188" s="2"/>
      <c r="J188" s="2"/>
    </row>
    <row r="189" spans="3:10" s="73" customFormat="1" x14ac:dyDescent="0.3">
      <c r="C189" s="2"/>
      <c r="D189" s="2"/>
      <c r="E189" s="2"/>
      <c r="F189" s="2"/>
      <c r="G189" s="2"/>
      <c r="H189" s="2"/>
      <c r="I189" s="2"/>
      <c r="J189" s="2"/>
    </row>
    <row r="190" spans="3:10" s="73" customFormat="1" x14ac:dyDescent="0.3">
      <c r="C190" s="2"/>
      <c r="D190" s="2"/>
      <c r="E190" s="2"/>
      <c r="F190" s="2"/>
      <c r="G190" s="2"/>
      <c r="H190" s="2"/>
      <c r="I190" s="2"/>
      <c r="J190" s="2"/>
    </row>
    <row r="191" spans="3:10" s="73" customFormat="1" x14ac:dyDescent="0.3">
      <c r="C191" s="2"/>
      <c r="D191" s="2"/>
      <c r="E191" s="2"/>
      <c r="F191" s="2"/>
      <c r="G191" s="2"/>
      <c r="H191" s="2"/>
      <c r="I191" s="2"/>
      <c r="J191" s="2"/>
    </row>
    <row r="192" spans="3:10" s="73" customFormat="1" x14ac:dyDescent="0.3">
      <c r="C192" s="2"/>
      <c r="D192" s="2"/>
      <c r="E192" s="2"/>
      <c r="F192" s="2"/>
      <c r="G192" s="2"/>
      <c r="H192" s="2"/>
      <c r="I192" s="2"/>
      <c r="J192" s="2"/>
    </row>
    <row r="193" spans="3:10" s="73" customFormat="1" x14ac:dyDescent="0.3">
      <c r="C193" s="2"/>
      <c r="D193" s="2"/>
      <c r="E193" s="2"/>
      <c r="F193" s="2"/>
      <c r="G193" s="2"/>
      <c r="H193" s="2"/>
      <c r="I193" s="2"/>
      <c r="J193" s="2"/>
    </row>
    <row r="194" spans="3:10" s="73" customFormat="1" x14ac:dyDescent="0.3">
      <c r="C194" s="2"/>
      <c r="D194" s="2"/>
      <c r="E194" s="2"/>
      <c r="F194" s="2"/>
      <c r="G194" s="2"/>
      <c r="H194" s="2"/>
      <c r="I194" s="2"/>
      <c r="J194" s="2"/>
    </row>
    <row r="195" spans="3:10" s="73" customFormat="1" x14ac:dyDescent="0.3">
      <c r="C195" s="2"/>
      <c r="D195" s="2"/>
      <c r="E195" s="2"/>
      <c r="F195" s="2"/>
      <c r="G195" s="2"/>
      <c r="H195" s="2"/>
      <c r="I195" s="2"/>
      <c r="J195" s="2"/>
    </row>
    <row r="196" spans="3:10" s="73" customFormat="1" x14ac:dyDescent="0.3">
      <c r="C196" s="2"/>
      <c r="D196" s="2"/>
      <c r="E196" s="2"/>
      <c r="F196" s="2"/>
      <c r="G196" s="2"/>
      <c r="H196" s="2"/>
      <c r="I196" s="2"/>
      <c r="J196" s="2"/>
    </row>
    <row r="197" spans="3:10" s="73" customFormat="1" x14ac:dyDescent="0.3">
      <c r="C197" s="2"/>
      <c r="D197" s="2"/>
      <c r="E197" s="2"/>
      <c r="F197" s="2"/>
      <c r="G197" s="2"/>
      <c r="H197" s="2"/>
      <c r="I197" s="2"/>
      <c r="J197" s="2"/>
    </row>
    <row r="198" spans="3:10" s="73" customFormat="1" x14ac:dyDescent="0.3">
      <c r="C198" s="2"/>
      <c r="D198" s="2"/>
      <c r="E198" s="2"/>
      <c r="F198" s="2"/>
      <c r="G198" s="2"/>
      <c r="H198" s="2"/>
      <c r="I198" s="2"/>
      <c r="J198" s="2"/>
    </row>
    <row r="199" spans="3:10" s="73" customFormat="1" x14ac:dyDescent="0.3">
      <c r="C199" s="2"/>
      <c r="D199" s="2"/>
      <c r="E199" s="2"/>
      <c r="F199" s="2"/>
      <c r="G199" s="2"/>
      <c r="H199" s="2"/>
      <c r="I199" s="2"/>
      <c r="J199" s="2"/>
    </row>
    <row r="200" spans="3:10" s="73" customFormat="1" x14ac:dyDescent="0.3">
      <c r="C200" s="2"/>
      <c r="D200" s="2"/>
      <c r="E200" s="2"/>
      <c r="F200" s="2"/>
      <c r="G200" s="2"/>
      <c r="H200" s="2"/>
      <c r="I200" s="2"/>
      <c r="J200" s="2"/>
    </row>
    <row r="201" spans="3:10" s="73" customFormat="1" x14ac:dyDescent="0.3">
      <c r="C201" s="2"/>
      <c r="D201" s="2"/>
      <c r="E201" s="2"/>
      <c r="F201" s="2"/>
      <c r="G201" s="2"/>
      <c r="H201" s="2"/>
      <c r="I201" s="2"/>
      <c r="J201" s="2"/>
    </row>
    <row r="202" spans="3:10" s="73" customFormat="1" x14ac:dyDescent="0.3">
      <c r="C202" s="2"/>
      <c r="D202" s="2"/>
      <c r="E202" s="2"/>
      <c r="F202" s="2"/>
      <c r="G202" s="2"/>
      <c r="H202" s="2"/>
      <c r="I202" s="2"/>
      <c r="J202" s="2"/>
    </row>
    <row r="203" spans="3:10" s="73" customFormat="1" x14ac:dyDescent="0.3">
      <c r="C203" s="2"/>
      <c r="D203" s="2"/>
      <c r="E203" s="2"/>
      <c r="F203" s="2"/>
      <c r="G203" s="2"/>
      <c r="H203" s="2"/>
      <c r="I203" s="2"/>
      <c r="J203" s="2"/>
    </row>
    <row r="204" spans="3:10" s="73" customFormat="1" x14ac:dyDescent="0.3">
      <c r="C204" s="2"/>
      <c r="D204" s="2"/>
      <c r="E204" s="2"/>
      <c r="F204" s="2"/>
      <c r="G204" s="2"/>
      <c r="H204" s="2"/>
      <c r="I204" s="2"/>
      <c r="J204" s="2"/>
    </row>
    <row r="205" spans="3:10" s="73" customFormat="1" x14ac:dyDescent="0.3">
      <c r="C205" s="2"/>
      <c r="D205" s="2"/>
      <c r="E205" s="2"/>
      <c r="F205" s="2"/>
      <c r="G205" s="2"/>
      <c r="H205" s="2"/>
      <c r="I205" s="2"/>
      <c r="J205" s="2"/>
    </row>
    <row r="206" spans="3:10" s="73" customFormat="1" x14ac:dyDescent="0.3">
      <c r="C206" s="2"/>
      <c r="D206" s="2"/>
      <c r="E206" s="2"/>
      <c r="F206" s="2"/>
      <c r="G206" s="2"/>
      <c r="H206" s="2"/>
      <c r="I206" s="2"/>
      <c r="J206" s="2"/>
    </row>
    <row r="207" spans="3:10" s="73" customFormat="1" x14ac:dyDescent="0.3">
      <c r="C207" s="2"/>
      <c r="D207" s="2"/>
      <c r="E207" s="2"/>
      <c r="F207" s="2"/>
      <c r="G207" s="2"/>
      <c r="H207" s="2"/>
      <c r="I207" s="2"/>
      <c r="J207" s="2"/>
    </row>
    <row r="208" spans="3:10" s="73" customFormat="1" x14ac:dyDescent="0.3">
      <c r="C208" s="2"/>
      <c r="D208" s="2"/>
      <c r="E208" s="2"/>
      <c r="F208" s="2"/>
      <c r="G208" s="2"/>
      <c r="H208" s="2"/>
      <c r="I208" s="2"/>
      <c r="J208" s="2"/>
    </row>
    <row r="209" spans="3:10" s="73" customFormat="1" x14ac:dyDescent="0.3">
      <c r="C209" s="2"/>
      <c r="D209" s="2"/>
      <c r="E209" s="2"/>
      <c r="F209" s="2"/>
      <c r="G209" s="2"/>
      <c r="H209" s="2"/>
      <c r="I209" s="2"/>
      <c r="J209" s="2"/>
    </row>
    <row r="210" spans="3:10" s="73" customFormat="1" x14ac:dyDescent="0.3">
      <c r="C210" s="2"/>
      <c r="D210" s="2"/>
      <c r="E210" s="2"/>
      <c r="F210" s="2"/>
      <c r="G210" s="2"/>
      <c r="H210" s="2"/>
      <c r="I210" s="2"/>
      <c r="J210" s="2"/>
    </row>
    <row r="211" spans="3:10" s="73" customFormat="1" x14ac:dyDescent="0.3">
      <c r="C211" s="2"/>
      <c r="D211" s="2"/>
      <c r="E211" s="2"/>
      <c r="F211" s="2"/>
      <c r="G211" s="2"/>
      <c r="H211" s="2"/>
      <c r="I211" s="2"/>
      <c r="J211" s="2"/>
    </row>
    <row r="212" spans="3:10" s="73" customFormat="1" x14ac:dyDescent="0.3">
      <c r="C212" s="2"/>
      <c r="D212" s="2"/>
      <c r="E212" s="2"/>
      <c r="F212" s="2"/>
      <c r="G212" s="2"/>
      <c r="H212" s="2"/>
      <c r="I212" s="2"/>
      <c r="J212" s="2"/>
    </row>
    <row r="213" spans="3:10" s="73" customFormat="1" x14ac:dyDescent="0.3">
      <c r="C213" s="2"/>
      <c r="D213" s="2"/>
      <c r="E213" s="2"/>
      <c r="F213" s="2"/>
      <c r="G213" s="2"/>
      <c r="H213" s="2"/>
      <c r="I213" s="2"/>
      <c r="J213" s="2"/>
    </row>
    <row r="214" spans="3:10" s="73" customFormat="1" x14ac:dyDescent="0.3">
      <c r="C214" s="2"/>
      <c r="D214" s="2"/>
      <c r="E214" s="2"/>
      <c r="F214" s="2"/>
      <c r="G214" s="2"/>
      <c r="H214" s="2"/>
      <c r="I214" s="2"/>
      <c r="J214" s="2"/>
    </row>
    <row r="215" spans="3:10" s="73" customFormat="1" x14ac:dyDescent="0.3">
      <c r="C215" s="2"/>
      <c r="D215" s="2"/>
      <c r="E215" s="2"/>
      <c r="F215" s="2"/>
      <c r="G215" s="2"/>
      <c r="H215" s="2"/>
      <c r="I215" s="2"/>
      <c r="J215" s="2"/>
    </row>
    <row r="216" spans="3:10" s="73" customFormat="1" x14ac:dyDescent="0.3">
      <c r="C216" s="2"/>
      <c r="D216" s="2"/>
      <c r="E216" s="2"/>
      <c r="F216" s="2"/>
      <c r="G216" s="2"/>
      <c r="H216" s="2"/>
      <c r="I216" s="2"/>
      <c r="J216" s="2"/>
    </row>
    <row r="217" spans="3:10" s="73" customFormat="1" x14ac:dyDescent="0.3">
      <c r="C217" s="2"/>
      <c r="D217" s="2"/>
      <c r="E217" s="2"/>
      <c r="F217" s="2"/>
      <c r="G217" s="2"/>
      <c r="H217" s="2"/>
      <c r="I217" s="2"/>
      <c r="J217" s="2"/>
    </row>
    <row r="218" spans="3:10" s="73" customFormat="1" x14ac:dyDescent="0.3">
      <c r="C218" s="2"/>
      <c r="D218" s="2"/>
      <c r="E218" s="2"/>
      <c r="F218" s="2"/>
      <c r="G218" s="2"/>
      <c r="H218" s="2"/>
      <c r="I218" s="2"/>
      <c r="J218" s="2"/>
    </row>
    <row r="219" spans="3:10" s="73" customFormat="1" x14ac:dyDescent="0.3">
      <c r="C219" s="2"/>
      <c r="D219" s="2"/>
      <c r="E219" s="2"/>
      <c r="F219" s="2"/>
      <c r="G219" s="2"/>
      <c r="H219" s="2"/>
      <c r="I219" s="2"/>
      <c r="J219" s="2"/>
    </row>
    <row r="220" spans="3:10" s="73" customFormat="1" x14ac:dyDescent="0.3">
      <c r="C220" s="2"/>
      <c r="D220" s="2"/>
      <c r="E220" s="2"/>
      <c r="F220" s="2"/>
      <c r="G220" s="2"/>
      <c r="H220" s="2"/>
      <c r="I220" s="2"/>
      <c r="J220" s="2"/>
    </row>
    <row r="221" spans="3:10" s="73" customFormat="1" x14ac:dyDescent="0.3">
      <c r="C221" s="2"/>
      <c r="D221" s="2"/>
      <c r="E221" s="2"/>
      <c r="F221" s="2"/>
      <c r="G221" s="2"/>
      <c r="H221" s="2"/>
      <c r="I221" s="2"/>
      <c r="J221" s="2"/>
    </row>
    <row r="222" spans="3:10" s="73" customFormat="1" x14ac:dyDescent="0.3">
      <c r="C222" s="2"/>
      <c r="D222" s="2"/>
      <c r="E222" s="2"/>
      <c r="F222" s="2"/>
      <c r="G222" s="2"/>
      <c r="H222" s="2"/>
      <c r="I222" s="2"/>
      <c r="J222" s="2"/>
    </row>
    <row r="223" spans="3:10" s="73" customFormat="1" x14ac:dyDescent="0.3">
      <c r="C223" s="2"/>
      <c r="D223" s="2"/>
      <c r="E223" s="2"/>
      <c r="F223" s="2"/>
      <c r="G223" s="2"/>
      <c r="H223" s="2"/>
      <c r="I223" s="2"/>
      <c r="J223" s="2"/>
    </row>
    <row r="224" spans="3:10" s="73" customFormat="1" x14ac:dyDescent="0.3">
      <c r="C224" s="2"/>
      <c r="D224" s="2"/>
      <c r="E224" s="2"/>
      <c r="F224" s="2"/>
      <c r="G224" s="2"/>
      <c r="H224" s="2"/>
      <c r="I224" s="2"/>
      <c r="J224" s="2"/>
    </row>
    <row r="225" spans="3:10" s="73" customFormat="1" x14ac:dyDescent="0.3">
      <c r="C225" s="2"/>
      <c r="D225" s="2"/>
      <c r="E225" s="2"/>
      <c r="F225" s="2"/>
      <c r="G225" s="2"/>
      <c r="H225" s="2"/>
      <c r="I225" s="2"/>
      <c r="J225" s="2"/>
    </row>
    <row r="226" spans="3:10" s="73" customFormat="1" x14ac:dyDescent="0.3">
      <c r="C226" s="2"/>
      <c r="D226" s="2"/>
      <c r="E226" s="2"/>
      <c r="F226" s="2"/>
      <c r="G226" s="2"/>
      <c r="H226" s="2"/>
      <c r="I226" s="2"/>
      <c r="J226" s="2"/>
    </row>
    <row r="227" spans="3:10" s="73" customFormat="1" x14ac:dyDescent="0.3">
      <c r="C227" s="2"/>
      <c r="D227" s="2"/>
      <c r="E227" s="2"/>
      <c r="F227" s="2"/>
      <c r="G227" s="2"/>
      <c r="H227" s="2"/>
      <c r="I227" s="2"/>
      <c r="J227" s="2"/>
    </row>
    <row r="228" spans="3:10" s="73" customFormat="1" x14ac:dyDescent="0.3">
      <c r="C228" s="2"/>
      <c r="D228" s="2"/>
      <c r="E228" s="2"/>
      <c r="F228" s="2"/>
      <c r="G228" s="2"/>
      <c r="H228" s="2"/>
      <c r="I228" s="2"/>
      <c r="J228" s="2"/>
    </row>
    <row r="229" spans="3:10" s="73" customFormat="1" x14ac:dyDescent="0.3">
      <c r="C229" s="2"/>
      <c r="D229" s="2"/>
      <c r="E229" s="2"/>
      <c r="F229" s="2"/>
      <c r="G229" s="2"/>
      <c r="H229" s="2"/>
      <c r="I229" s="2"/>
      <c r="J229" s="2"/>
    </row>
    <row r="230" spans="3:10" s="73" customFormat="1" x14ac:dyDescent="0.3">
      <c r="C230" s="2"/>
      <c r="D230" s="2"/>
      <c r="E230" s="2"/>
      <c r="F230" s="2"/>
      <c r="G230" s="2"/>
      <c r="H230" s="2"/>
      <c r="I230" s="2"/>
      <c r="J230" s="2"/>
    </row>
    <row r="231" spans="3:10" s="73" customFormat="1" x14ac:dyDescent="0.3">
      <c r="C231" s="2"/>
      <c r="D231" s="2"/>
      <c r="E231" s="2"/>
      <c r="F231" s="2"/>
      <c r="G231" s="2"/>
      <c r="H231" s="2"/>
      <c r="I231" s="2"/>
      <c r="J231" s="2"/>
    </row>
    <row r="232" spans="3:10" s="73" customFormat="1" x14ac:dyDescent="0.3">
      <c r="C232" s="2"/>
      <c r="D232" s="2"/>
      <c r="E232" s="2"/>
      <c r="F232" s="2"/>
      <c r="G232" s="2"/>
      <c r="H232" s="2"/>
      <c r="I232" s="2"/>
      <c r="J232" s="2"/>
    </row>
    <row r="233" spans="3:10" s="73" customFormat="1" x14ac:dyDescent="0.3">
      <c r="C233" s="2"/>
      <c r="D233" s="2"/>
      <c r="E233" s="2"/>
      <c r="F233" s="2"/>
      <c r="G233" s="2"/>
      <c r="H233" s="2"/>
      <c r="I233" s="2"/>
      <c r="J233" s="2"/>
    </row>
    <row r="234" spans="3:10" s="73" customFormat="1" x14ac:dyDescent="0.3">
      <c r="C234" s="2"/>
      <c r="D234" s="2"/>
      <c r="E234" s="2"/>
      <c r="F234" s="2"/>
      <c r="G234" s="2"/>
      <c r="H234" s="2"/>
      <c r="I234" s="2"/>
      <c r="J234" s="2"/>
    </row>
    <row r="235" spans="3:10" s="73" customFormat="1" x14ac:dyDescent="0.3">
      <c r="C235" s="2"/>
      <c r="D235" s="2"/>
      <c r="E235" s="2"/>
      <c r="F235" s="2"/>
      <c r="G235" s="2"/>
      <c r="H235" s="2"/>
      <c r="I235" s="2"/>
      <c r="J235" s="2"/>
    </row>
    <row r="236" spans="3:10" s="73" customFormat="1" x14ac:dyDescent="0.3">
      <c r="C236" s="2"/>
      <c r="D236" s="2"/>
      <c r="E236" s="2"/>
      <c r="F236" s="2"/>
      <c r="G236" s="2"/>
      <c r="H236" s="2"/>
      <c r="I236" s="2"/>
      <c r="J236" s="2"/>
    </row>
    <row r="237" spans="3:10" s="73" customFormat="1" x14ac:dyDescent="0.3">
      <c r="C237" s="2"/>
      <c r="D237" s="2"/>
      <c r="E237" s="2"/>
      <c r="F237" s="2"/>
      <c r="G237" s="2"/>
      <c r="H237" s="2"/>
      <c r="I237" s="2"/>
      <c r="J237" s="2"/>
    </row>
    <row r="238" spans="3:10" s="73" customFormat="1" x14ac:dyDescent="0.3">
      <c r="C238" s="2"/>
      <c r="D238" s="2"/>
      <c r="E238" s="2"/>
      <c r="F238" s="2"/>
      <c r="G238" s="2"/>
      <c r="H238" s="2"/>
      <c r="I238" s="2"/>
      <c r="J238" s="2"/>
    </row>
    <row r="239" spans="3:10" s="73" customFormat="1" x14ac:dyDescent="0.3">
      <c r="C239" s="2"/>
      <c r="D239" s="2"/>
      <c r="E239" s="2"/>
      <c r="F239" s="2"/>
      <c r="G239" s="2"/>
      <c r="H239" s="2"/>
      <c r="I239" s="2"/>
      <c r="J239" s="2"/>
    </row>
    <row r="240" spans="3:10" s="73" customFormat="1" x14ac:dyDescent="0.3">
      <c r="C240" s="2"/>
      <c r="D240" s="2"/>
      <c r="E240" s="2"/>
      <c r="F240" s="2"/>
      <c r="G240" s="2"/>
      <c r="H240" s="2"/>
      <c r="I240" s="2"/>
      <c r="J240" s="2"/>
    </row>
    <row r="241" spans="3:10" s="73" customFormat="1" x14ac:dyDescent="0.3">
      <c r="C241" s="2"/>
      <c r="D241" s="2"/>
      <c r="E241" s="2"/>
      <c r="F241" s="2"/>
      <c r="G241" s="2"/>
      <c r="H241" s="2"/>
      <c r="I241" s="2"/>
      <c r="J241" s="2"/>
    </row>
    <row r="242" spans="3:10" s="73" customFormat="1" x14ac:dyDescent="0.3">
      <c r="C242" s="2"/>
      <c r="D242" s="2"/>
      <c r="E242" s="2"/>
      <c r="F242" s="2"/>
      <c r="G242" s="2"/>
      <c r="H242" s="2"/>
      <c r="I242" s="2"/>
      <c r="J242" s="2"/>
    </row>
    <row r="243" spans="3:10" s="73" customFormat="1" x14ac:dyDescent="0.3">
      <c r="C243" s="2"/>
      <c r="D243" s="2"/>
      <c r="E243" s="2"/>
      <c r="F243" s="2"/>
      <c r="G243" s="2"/>
      <c r="H243" s="2"/>
      <c r="I243" s="2"/>
      <c r="J243" s="2"/>
    </row>
    <row r="244" spans="3:10" s="73" customFormat="1" x14ac:dyDescent="0.3">
      <c r="C244" s="2"/>
      <c r="D244" s="2"/>
      <c r="E244" s="2"/>
      <c r="F244" s="2"/>
      <c r="G244" s="2"/>
      <c r="H244" s="2"/>
      <c r="I244" s="2"/>
      <c r="J244" s="2"/>
    </row>
    <row r="245" spans="3:10" s="73" customFormat="1" x14ac:dyDescent="0.3">
      <c r="C245" s="2"/>
      <c r="D245" s="2"/>
      <c r="E245" s="2"/>
      <c r="F245" s="2"/>
      <c r="G245" s="2"/>
      <c r="H245" s="2"/>
      <c r="I245" s="2"/>
      <c r="J245" s="2"/>
    </row>
    <row r="246" spans="3:10" s="73" customFormat="1" x14ac:dyDescent="0.3">
      <c r="C246" s="2"/>
      <c r="D246" s="2"/>
      <c r="E246" s="2"/>
      <c r="F246" s="2"/>
      <c r="G246" s="2"/>
      <c r="H246" s="2"/>
      <c r="I246" s="2"/>
      <c r="J246" s="2"/>
    </row>
    <row r="247" spans="3:10" s="73" customFormat="1" x14ac:dyDescent="0.3">
      <c r="C247" s="2"/>
      <c r="D247" s="2"/>
      <c r="E247" s="2"/>
      <c r="F247" s="2"/>
      <c r="G247" s="2"/>
      <c r="H247" s="2"/>
      <c r="I247" s="2"/>
      <c r="J247" s="2"/>
    </row>
    <row r="248" spans="3:10" s="73" customFormat="1" x14ac:dyDescent="0.3">
      <c r="C248" s="2"/>
      <c r="D248" s="2"/>
      <c r="E248" s="2"/>
      <c r="F248" s="2"/>
      <c r="G248" s="2"/>
      <c r="H248" s="2"/>
      <c r="I248" s="2"/>
      <c r="J248" s="2"/>
    </row>
    <row r="249" spans="3:10" s="73" customFormat="1" x14ac:dyDescent="0.3">
      <c r="C249" s="2"/>
      <c r="D249" s="2"/>
      <c r="E249" s="2"/>
      <c r="F249" s="2"/>
      <c r="G249" s="2"/>
      <c r="H249" s="2"/>
      <c r="I249" s="2"/>
      <c r="J249" s="2"/>
    </row>
    <row r="250" spans="3:10" s="73" customFormat="1" x14ac:dyDescent="0.3">
      <c r="C250" s="2"/>
      <c r="D250" s="2"/>
      <c r="E250" s="2"/>
      <c r="F250" s="2"/>
      <c r="G250" s="2"/>
      <c r="H250" s="2"/>
      <c r="I250" s="2"/>
      <c r="J250" s="2"/>
    </row>
    <row r="251" spans="3:10" s="73" customFormat="1" x14ac:dyDescent="0.3">
      <c r="C251" s="2"/>
      <c r="D251" s="2"/>
      <c r="E251" s="2"/>
      <c r="F251" s="2"/>
      <c r="G251" s="2"/>
      <c r="H251" s="2"/>
      <c r="I251" s="2"/>
      <c r="J251" s="2"/>
    </row>
    <row r="252" spans="3:10" s="73" customFormat="1" x14ac:dyDescent="0.3">
      <c r="C252" s="2"/>
      <c r="D252" s="2"/>
      <c r="E252" s="2"/>
      <c r="F252" s="2"/>
      <c r="G252" s="2"/>
      <c r="H252" s="2"/>
      <c r="I252" s="2"/>
      <c r="J252" s="2"/>
    </row>
    <row r="253" spans="3:10" s="73" customFormat="1" x14ac:dyDescent="0.3">
      <c r="C253" s="2"/>
      <c r="D253" s="2"/>
      <c r="E253" s="2"/>
      <c r="F253" s="2"/>
      <c r="G253" s="2"/>
      <c r="H253" s="2"/>
      <c r="I253" s="2"/>
      <c r="J253" s="2"/>
    </row>
    <row r="254" spans="3:10" s="73" customFormat="1" x14ac:dyDescent="0.3">
      <c r="C254" s="2"/>
      <c r="D254" s="2"/>
      <c r="E254" s="2"/>
      <c r="F254" s="2"/>
      <c r="G254" s="2"/>
      <c r="H254" s="2"/>
      <c r="I254" s="2"/>
      <c r="J254" s="2"/>
    </row>
    <row r="255" spans="3:10" s="73" customFormat="1" x14ac:dyDescent="0.3">
      <c r="C255" s="2"/>
      <c r="D255" s="2"/>
      <c r="E255" s="2"/>
      <c r="F255" s="2"/>
      <c r="G255" s="2"/>
      <c r="H255" s="2"/>
      <c r="I255" s="2"/>
      <c r="J255" s="2"/>
    </row>
    <row r="256" spans="3:10" s="73" customFormat="1" x14ac:dyDescent="0.3">
      <c r="C256" s="2"/>
      <c r="D256" s="2"/>
      <c r="E256" s="2"/>
      <c r="F256" s="2"/>
      <c r="G256" s="2"/>
      <c r="H256" s="2"/>
      <c r="I256" s="2"/>
      <c r="J256" s="2"/>
    </row>
    <row r="257" spans="3:10" s="73" customFormat="1" x14ac:dyDescent="0.3">
      <c r="C257" s="2"/>
      <c r="D257" s="2"/>
      <c r="E257" s="2"/>
      <c r="F257" s="2"/>
      <c r="G257" s="2"/>
      <c r="H257" s="2"/>
      <c r="I257" s="2"/>
      <c r="J257" s="2"/>
    </row>
    <row r="258" spans="3:10" s="73" customFormat="1" x14ac:dyDescent="0.3">
      <c r="C258" s="2"/>
      <c r="D258" s="2"/>
      <c r="E258" s="2"/>
      <c r="F258" s="2"/>
      <c r="G258" s="2"/>
      <c r="H258" s="2"/>
      <c r="I258" s="2"/>
      <c r="J258" s="2"/>
    </row>
    <row r="259" spans="3:10" s="73" customFormat="1" x14ac:dyDescent="0.3">
      <c r="C259" s="2"/>
      <c r="D259" s="2"/>
      <c r="E259" s="2"/>
      <c r="F259" s="2"/>
      <c r="G259" s="2"/>
      <c r="H259" s="2"/>
      <c r="I259" s="2"/>
      <c r="J259" s="2"/>
    </row>
    <row r="260" spans="3:10" s="73" customFormat="1" x14ac:dyDescent="0.3">
      <c r="C260" s="2"/>
      <c r="D260" s="2"/>
      <c r="E260" s="2"/>
      <c r="F260" s="2"/>
      <c r="G260" s="2"/>
      <c r="H260" s="2"/>
      <c r="I260" s="2"/>
      <c r="J260" s="2"/>
    </row>
    <row r="261" spans="3:10" s="73" customFormat="1" x14ac:dyDescent="0.3">
      <c r="C261" s="2"/>
      <c r="D261" s="2"/>
      <c r="E261" s="2"/>
      <c r="F261" s="2"/>
      <c r="G261" s="2"/>
      <c r="H261" s="2"/>
      <c r="I261" s="2"/>
      <c r="J261" s="2"/>
    </row>
    <row r="262" spans="3:10" s="73" customFormat="1" x14ac:dyDescent="0.3">
      <c r="C262" s="2"/>
      <c r="D262" s="2"/>
      <c r="E262" s="2"/>
      <c r="F262" s="2"/>
      <c r="G262" s="2"/>
      <c r="H262" s="2"/>
      <c r="I262" s="2"/>
      <c r="J262" s="2"/>
    </row>
    <row r="263" spans="3:10" s="73" customFormat="1" x14ac:dyDescent="0.3">
      <c r="C263" s="2"/>
      <c r="D263" s="2"/>
      <c r="E263" s="2"/>
      <c r="F263" s="2"/>
      <c r="G263" s="2"/>
      <c r="H263" s="2"/>
      <c r="I263" s="2"/>
      <c r="J263" s="2"/>
    </row>
    <row r="264" spans="3:10" s="73" customFormat="1" x14ac:dyDescent="0.3">
      <c r="C264" s="2"/>
      <c r="D264" s="2"/>
      <c r="E264" s="2"/>
      <c r="F264" s="2"/>
      <c r="G264" s="2"/>
      <c r="H264" s="2"/>
      <c r="I264" s="2"/>
      <c r="J264" s="2"/>
    </row>
    <row r="265" spans="3:10" s="73" customFormat="1" x14ac:dyDescent="0.3">
      <c r="C265" s="2"/>
      <c r="D265" s="2"/>
      <c r="E265" s="2"/>
      <c r="F265" s="2"/>
      <c r="G265" s="2"/>
      <c r="H265" s="2"/>
      <c r="I265" s="2"/>
      <c r="J265" s="2"/>
    </row>
    <row r="266" spans="3:10" s="73" customFormat="1" x14ac:dyDescent="0.3">
      <c r="C266" s="2"/>
      <c r="D266" s="2"/>
      <c r="E266" s="2"/>
      <c r="F266" s="2"/>
      <c r="G266" s="2"/>
      <c r="H266" s="2"/>
      <c r="I266" s="2"/>
      <c r="J266" s="2"/>
    </row>
    <row r="267" spans="3:10" s="73" customFormat="1" x14ac:dyDescent="0.3">
      <c r="C267" s="2"/>
      <c r="D267" s="2"/>
      <c r="E267" s="2"/>
      <c r="F267" s="2"/>
      <c r="G267" s="2"/>
      <c r="H267" s="2"/>
      <c r="I267" s="2"/>
      <c r="J267" s="2"/>
    </row>
    <row r="268" spans="3:10" s="73" customFormat="1" x14ac:dyDescent="0.3">
      <c r="C268" s="2"/>
      <c r="D268" s="2"/>
      <c r="E268" s="2"/>
      <c r="F268" s="2"/>
      <c r="G268" s="2"/>
      <c r="H268" s="2"/>
      <c r="I268" s="2"/>
      <c r="J268" s="2"/>
    </row>
    <row r="269" spans="3:10" s="73" customFormat="1" x14ac:dyDescent="0.3">
      <c r="C269" s="2"/>
      <c r="D269" s="2"/>
      <c r="E269" s="2"/>
      <c r="F269" s="2"/>
      <c r="G269" s="2"/>
      <c r="H269" s="2"/>
      <c r="I269" s="2"/>
      <c r="J269" s="2"/>
    </row>
    <row r="270" spans="3:10" s="73" customFormat="1" x14ac:dyDescent="0.3">
      <c r="C270" s="2"/>
      <c r="D270" s="2"/>
      <c r="E270" s="2"/>
      <c r="F270" s="2"/>
      <c r="G270" s="2"/>
      <c r="H270" s="2"/>
      <c r="I270" s="2"/>
      <c r="J270" s="2"/>
    </row>
    <row r="271" spans="3:10" s="73" customFormat="1" x14ac:dyDescent="0.3">
      <c r="C271" s="2"/>
      <c r="D271" s="2"/>
      <c r="E271" s="2"/>
      <c r="F271" s="2"/>
      <c r="G271" s="2"/>
      <c r="H271" s="2"/>
      <c r="I271" s="2"/>
      <c r="J271" s="2"/>
    </row>
    <row r="272" spans="3:10" s="73" customFormat="1" x14ac:dyDescent="0.3">
      <c r="C272" s="2"/>
      <c r="D272" s="2"/>
      <c r="E272" s="2"/>
      <c r="F272" s="2"/>
      <c r="G272" s="2"/>
      <c r="H272" s="2"/>
      <c r="I272" s="2"/>
      <c r="J272" s="2"/>
    </row>
    <row r="273" spans="3:10" s="73" customFormat="1" x14ac:dyDescent="0.3">
      <c r="C273" s="2"/>
      <c r="D273" s="2"/>
      <c r="E273" s="2"/>
      <c r="F273" s="2"/>
      <c r="G273" s="2"/>
      <c r="H273" s="2"/>
      <c r="I273" s="2"/>
      <c r="J273" s="2"/>
    </row>
    <row r="274" spans="3:10" s="73" customFormat="1" x14ac:dyDescent="0.3">
      <c r="C274" s="2"/>
      <c r="D274" s="2"/>
      <c r="E274" s="2"/>
      <c r="F274" s="2"/>
      <c r="G274" s="2"/>
      <c r="H274" s="2"/>
      <c r="I274" s="2"/>
      <c r="J274" s="2"/>
    </row>
    <row r="275" spans="3:10" s="73" customFormat="1" x14ac:dyDescent="0.3">
      <c r="C275" s="2"/>
      <c r="D275" s="2"/>
      <c r="E275" s="2"/>
      <c r="F275" s="2"/>
      <c r="G275" s="2"/>
      <c r="H275" s="2"/>
      <c r="I275" s="2"/>
      <c r="J275" s="2"/>
    </row>
    <row r="276" spans="3:10" s="73" customFormat="1" x14ac:dyDescent="0.3">
      <c r="C276" s="2"/>
      <c r="D276" s="2"/>
      <c r="E276" s="2"/>
      <c r="F276" s="2"/>
      <c r="G276" s="2"/>
      <c r="H276" s="2"/>
      <c r="I276" s="2"/>
      <c r="J276" s="2"/>
    </row>
    <row r="277" spans="3:10" s="73" customFormat="1" x14ac:dyDescent="0.3">
      <c r="C277" s="2"/>
      <c r="D277" s="2"/>
      <c r="E277" s="2"/>
      <c r="F277" s="2"/>
      <c r="G277" s="2"/>
      <c r="H277" s="2"/>
      <c r="I277" s="2"/>
      <c r="J277" s="2"/>
    </row>
    <row r="278" spans="3:10" s="73" customFormat="1" x14ac:dyDescent="0.3">
      <c r="C278" s="2"/>
      <c r="D278" s="2"/>
      <c r="E278" s="2"/>
      <c r="F278" s="2"/>
      <c r="G278" s="2"/>
      <c r="H278" s="2"/>
      <c r="I278" s="2"/>
      <c r="J278" s="2"/>
    </row>
    <row r="279" spans="3:10" s="73" customFormat="1" x14ac:dyDescent="0.3">
      <c r="C279" s="2"/>
      <c r="D279" s="2"/>
      <c r="E279" s="2"/>
      <c r="F279" s="2"/>
      <c r="G279" s="2"/>
      <c r="H279" s="2"/>
      <c r="I279" s="2"/>
      <c r="J279" s="2"/>
    </row>
    <row r="280" spans="3:10" s="73" customFormat="1" x14ac:dyDescent="0.3">
      <c r="C280" s="2"/>
      <c r="D280" s="2"/>
      <c r="E280" s="2"/>
      <c r="F280" s="2"/>
      <c r="G280" s="2"/>
      <c r="H280" s="2"/>
      <c r="I280" s="2"/>
      <c r="J280" s="2"/>
    </row>
    <row r="281" spans="3:10" s="73" customFormat="1" x14ac:dyDescent="0.3">
      <c r="C281" s="2"/>
      <c r="D281" s="2"/>
      <c r="E281" s="2"/>
      <c r="F281" s="2"/>
      <c r="G281" s="2"/>
      <c r="H281" s="2"/>
      <c r="I281" s="2"/>
      <c r="J281" s="2"/>
    </row>
    <row r="282" spans="3:10" s="73" customFormat="1" x14ac:dyDescent="0.3">
      <c r="C282" s="2"/>
      <c r="D282" s="2"/>
      <c r="E282" s="2"/>
      <c r="F282" s="2"/>
      <c r="G282" s="2"/>
      <c r="H282" s="2"/>
      <c r="I282" s="2"/>
      <c r="J282" s="2"/>
    </row>
    <row r="283" spans="3:10" s="73" customFormat="1" x14ac:dyDescent="0.3">
      <c r="C283" s="2"/>
      <c r="D283" s="2"/>
      <c r="E283" s="2"/>
      <c r="F283" s="2"/>
      <c r="G283" s="2"/>
      <c r="H283" s="2"/>
      <c r="I283" s="2"/>
      <c r="J283" s="2"/>
    </row>
    <row r="284" spans="3:10" s="73" customFormat="1" x14ac:dyDescent="0.3">
      <c r="C284" s="2"/>
      <c r="D284" s="2"/>
      <c r="E284" s="2"/>
      <c r="F284" s="2"/>
      <c r="G284" s="2"/>
      <c r="H284" s="2"/>
      <c r="I284" s="2"/>
      <c r="J284" s="2"/>
    </row>
    <row r="285" spans="3:10" s="73" customFormat="1" x14ac:dyDescent="0.3">
      <c r="C285" s="2"/>
      <c r="D285" s="2"/>
      <c r="E285" s="2"/>
      <c r="F285" s="2"/>
      <c r="G285" s="2"/>
      <c r="H285" s="2"/>
      <c r="I285" s="2"/>
      <c r="J285" s="2"/>
    </row>
    <row r="286" spans="3:10" s="73" customFormat="1" x14ac:dyDescent="0.3">
      <c r="C286" s="2"/>
      <c r="D286" s="2"/>
      <c r="E286" s="2"/>
      <c r="F286" s="2"/>
      <c r="G286" s="2"/>
      <c r="H286" s="2"/>
      <c r="I286" s="2"/>
      <c r="J286" s="2"/>
    </row>
    <row r="287" spans="3:10" s="73" customFormat="1" x14ac:dyDescent="0.3">
      <c r="C287" s="2"/>
      <c r="D287" s="2"/>
      <c r="E287" s="2"/>
      <c r="F287" s="2"/>
      <c r="G287" s="2"/>
      <c r="H287" s="2"/>
      <c r="I287" s="2"/>
      <c r="J287" s="2"/>
    </row>
    <row r="288" spans="3:10" s="73" customFormat="1" x14ac:dyDescent="0.3">
      <c r="C288" s="2"/>
      <c r="D288" s="2"/>
      <c r="E288" s="2"/>
      <c r="F288" s="2"/>
      <c r="G288" s="2"/>
      <c r="H288" s="2"/>
      <c r="I288" s="2"/>
      <c r="J288" s="2"/>
    </row>
    <row r="289" spans="3:10" s="73" customFormat="1" x14ac:dyDescent="0.3">
      <c r="C289" s="2"/>
      <c r="D289" s="2"/>
      <c r="E289" s="2"/>
      <c r="F289" s="2"/>
      <c r="G289" s="2"/>
      <c r="H289" s="2"/>
      <c r="I289" s="2"/>
      <c r="J289" s="2"/>
    </row>
    <row r="290" spans="3:10" s="73" customFormat="1" x14ac:dyDescent="0.3">
      <c r="C290" s="2"/>
      <c r="D290" s="2"/>
      <c r="E290" s="2"/>
      <c r="F290" s="2"/>
      <c r="G290" s="2"/>
      <c r="H290" s="2"/>
      <c r="I290" s="2"/>
      <c r="J290" s="2"/>
    </row>
    <row r="291" spans="3:10" s="73" customFormat="1" x14ac:dyDescent="0.3">
      <c r="C291" s="2"/>
      <c r="D291" s="2"/>
      <c r="E291" s="2"/>
      <c r="F291" s="2"/>
      <c r="G291" s="2"/>
      <c r="H291" s="2"/>
      <c r="I291" s="2"/>
      <c r="J291" s="2"/>
    </row>
    <row r="292" spans="3:10" s="73" customFormat="1" x14ac:dyDescent="0.3">
      <c r="C292" s="2"/>
      <c r="D292" s="2"/>
      <c r="E292" s="2"/>
      <c r="F292" s="2"/>
      <c r="G292" s="2"/>
      <c r="H292" s="2"/>
      <c r="I292" s="2"/>
      <c r="J292" s="2"/>
    </row>
    <row r="293" spans="3:10" s="73" customFormat="1" x14ac:dyDescent="0.3">
      <c r="C293" s="2"/>
      <c r="D293" s="2"/>
      <c r="E293" s="2"/>
      <c r="F293" s="2"/>
      <c r="G293" s="2"/>
      <c r="H293" s="2"/>
      <c r="I293" s="2"/>
      <c r="J293" s="2"/>
    </row>
    <row r="294" spans="3:10" s="73" customFormat="1" x14ac:dyDescent="0.3">
      <c r="C294" s="2"/>
      <c r="D294" s="2"/>
      <c r="E294" s="2"/>
      <c r="F294" s="2"/>
      <c r="G294" s="2"/>
      <c r="H294" s="2"/>
      <c r="I294" s="2"/>
      <c r="J294" s="2"/>
    </row>
    <row r="295" spans="3:10" s="73" customFormat="1" x14ac:dyDescent="0.3">
      <c r="C295" s="2"/>
      <c r="D295" s="2"/>
      <c r="E295" s="2"/>
      <c r="F295" s="2"/>
      <c r="G295" s="2"/>
      <c r="H295" s="2"/>
      <c r="I295" s="2"/>
      <c r="J295" s="2"/>
    </row>
    <row r="296" spans="3:10" s="73" customFormat="1" x14ac:dyDescent="0.3">
      <c r="C296" s="2"/>
      <c r="D296" s="2"/>
      <c r="E296" s="2"/>
      <c r="F296" s="2"/>
      <c r="G296" s="2"/>
      <c r="H296" s="2"/>
      <c r="I296" s="2"/>
      <c r="J296" s="2"/>
    </row>
    <row r="297" spans="3:10" s="73" customFormat="1" x14ac:dyDescent="0.3">
      <c r="C297" s="2"/>
      <c r="D297" s="2"/>
      <c r="E297" s="2"/>
      <c r="F297" s="2"/>
      <c r="G297" s="2"/>
      <c r="H297" s="2"/>
      <c r="I297" s="2"/>
      <c r="J297" s="2"/>
    </row>
    <row r="298" spans="3:10" s="73" customFormat="1" x14ac:dyDescent="0.3">
      <c r="C298" s="2"/>
      <c r="D298" s="2"/>
      <c r="E298" s="2"/>
      <c r="F298" s="2"/>
      <c r="G298" s="2"/>
      <c r="H298" s="2"/>
      <c r="I298" s="2"/>
      <c r="J298" s="2"/>
    </row>
    <row r="299" spans="3:10" s="73" customFormat="1" x14ac:dyDescent="0.3">
      <c r="C299" s="2"/>
      <c r="D299" s="2"/>
      <c r="E299" s="2"/>
      <c r="F299" s="2"/>
      <c r="G299" s="2"/>
      <c r="H299" s="2"/>
      <c r="I299" s="2"/>
      <c r="J299" s="2"/>
    </row>
    <row r="300" spans="3:10" s="73" customFormat="1" x14ac:dyDescent="0.3">
      <c r="C300" s="2"/>
      <c r="D300" s="2"/>
      <c r="E300" s="2"/>
      <c r="F300" s="2"/>
      <c r="G300" s="2"/>
      <c r="H300" s="2"/>
      <c r="I300" s="2"/>
      <c r="J300" s="2"/>
    </row>
    <row r="301" spans="3:10" s="73" customFormat="1" x14ac:dyDescent="0.3">
      <c r="C301" s="2"/>
      <c r="D301" s="2"/>
      <c r="E301" s="2"/>
      <c r="F301" s="2"/>
      <c r="G301" s="2"/>
      <c r="H301" s="2"/>
      <c r="I301" s="2"/>
      <c r="J301" s="2"/>
    </row>
    <row r="302" spans="3:10" s="73" customFormat="1" x14ac:dyDescent="0.3">
      <c r="C302" s="2"/>
      <c r="D302" s="2"/>
      <c r="E302" s="2"/>
      <c r="F302" s="2"/>
      <c r="G302" s="2"/>
      <c r="H302" s="2"/>
      <c r="I302" s="2"/>
      <c r="J302" s="2"/>
    </row>
    <row r="303" spans="3:10" s="73" customFormat="1" x14ac:dyDescent="0.3">
      <c r="C303" s="2"/>
      <c r="D303" s="2"/>
      <c r="E303" s="2"/>
      <c r="F303" s="2"/>
      <c r="G303" s="2"/>
      <c r="H303" s="2"/>
      <c r="I303" s="2"/>
      <c r="J303" s="2"/>
    </row>
    <row r="304" spans="3:10" s="73" customFormat="1" x14ac:dyDescent="0.3">
      <c r="C304" s="2"/>
      <c r="D304" s="2"/>
      <c r="E304" s="2"/>
      <c r="F304" s="2"/>
      <c r="G304" s="2"/>
      <c r="H304" s="2"/>
      <c r="I304" s="2"/>
      <c r="J304" s="2"/>
    </row>
    <row r="305" spans="3:10" s="73" customFormat="1" x14ac:dyDescent="0.3">
      <c r="C305" s="2"/>
      <c r="D305" s="2"/>
      <c r="E305" s="2"/>
      <c r="F305" s="2"/>
      <c r="G305" s="2"/>
      <c r="H305" s="2"/>
      <c r="I305" s="2"/>
      <c r="J305" s="2"/>
    </row>
    <row r="306" spans="3:10" s="73" customFormat="1" x14ac:dyDescent="0.3">
      <c r="C306" s="2"/>
      <c r="D306" s="2"/>
      <c r="E306" s="2"/>
      <c r="F306" s="2"/>
      <c r="G306" s="2"/>
      <c r="H306" s="2"/>
      <c r="I306" s="2"/>
      <c r="J306" s="2"/>
    </row>
    <row r="307" spans="3:10" s="73" customFormat="1" x14ac:dyDescent="0.3">
      <c r="C307" s="2"/>
      <c r="D307" s="2"/>
      <c r="E307" s="2"/>
      <c r="F307" s="2"/>
      <c r="G307" s="2"/>
      <c r="H307" s="2"/>
      <c r="I307" s="2"/>
      <c r="J307" s="2"/>
    </row>
    <row r="308" spans="3:10" s="73" customFormat="1" x14ac:dyDescent="0.3">
      <c r="C308" s="2"/>
      <c r="D308" s="2"/>
      <c r="E308" s="2"/>
      <c r="F308" s="2"/>
      <c r="G308" s="2"/>
      <c r="H308" s="2"/>
      <c r="I308" s="2"/>
      <c r="J308" s="2"/>
    </row>
    <row r="309" spans="3:10" s="73" customFormat="1" x14ac:dyDescent="0.3">
      <c r="C309" s="2"/>
      <c r="D309" s="2"/>
      <c r="E309" s="2"/>
      <c r="F309" s="2"/>
      <c r="G309" s="2"/>
      <c r="H309" s="2"/>
      <c r="I309" s="2"/>
      <c r="J309" s="2"/>
    </row>
    <row r="310" spans="3:10" s="73" customFormat="1" x14ac:dyDescent="0.3">
      <c r="C310" s="2"/>
      <c r="D310" s="2"/>
      <c r="E310" s="2"/>
      <c r="F310" s="2"/>
      <c r="G310" s="2"/>
      <c r="H310" s="2"/>
      <c r="I310" s="2"/>
      <c r="J310" s="2"/>
    </row>
    <row r="311" spans="3:10" s="73" customFormat="1" x14ac:dyDescent="0.3">
      <c r="C311" s="2"/>
      <c r="D311" s="2"/>
      <c r="E311" s="2"/>
      <c r="F311" s="2"/>
      <c r="G311" s="2"/>
      <c r="H311" s="2"/>
      <c r="I311" s="2"/>
      <c r="J311" s="2"/>
    </row>
    <row r="312" spans="3:10" s="73" customFormat="1" x14ac:dyDescent="0.3">
      <c r="C312" s="2"/>
      <c r="D312" s="2"/>
      <c r="E312" s="2"/>
      <c r="F312" s="2"/>
      <c r="G312" s="2"/>
      <c r="H312" s="2"/>
      <c r="I312" s="2"/>
      <c r="J312" s="2"/>
    </row>
    <row r="313" spans="3:10" s="73" customFormat="1" x14ac:dyDescent="0.3">
      <c r="C313" s="2"/>
      <c r="D313" s="2"/>
      <c r="E313" s="2"/>
      <c r="F313" s="2"/>
      <c r="G313" s="2"/>
      <c r="H313" s="2"/>
      <c r="I313" s="2"/>
      <c r="J313" s="2"/>
    </row>
    <row r="314" spans="3:10" s="73" customFormat="1" x14ac:dyDescent="0.3">
      <c r="C314" s="2"/>
      <c r="D314" s="2"/>
      <c r="E314" s="2"/>
      <c r="F314" s="2"/>
      <c r="G314" s="2"/>
      <c r="H314" s="2"/>
      <c r="I314" s="2"/>
      <c r="J314" s="2"/>
    </row>
    <row r="315" spans="3:10" s="73" customFormat="1" x14ac:dyDescent="0.3">
      <c r="C315" s="2"/>
      <c r="D315" s="2"/>
      <c r="E315" s="2"/>
      <c r="F315" s="2"/>
      <c r="G315" s="2"/>
      <c r="H315" s="2"/>
      <c r="I315" s="2"/>
      <c r="J315" s="2"/>
    </row>
    <row r="316" spans="3:10" s="73" customFormat="1" x14ac:dyDescent="0.3">
      <c r="C316" s="2"/>
      <c r="D316" s="2"/>
      <c r="E316" s="2"/>
      <c r="F316" s="2"/>
      <c r="G316" s="2"/>
      <c r="H316" s="2"/>
      <c r="I316" s="2"/>
      <c r="J316" s="2"/>
    </row>
    <row r="317" spans="3:10" s="73" customFormat="1" x14ac:dyDescent="0.3">
      <c r="C317" s="2"/>
      <c r="D317" s="2"/>
      <c r="E317" s="2"/>
      <c r="F317" s="2"/>
      <c r="G317" s="2"/>
      <c r="H317" s="2"/>
      <c r="I317" s="2"/>
      <c r="J317" s="2"/>
    </row>
    <row r="318" spans="3:10" s="73" customFormat="1" x14ac:dyDescent="0.3">
      <c r="C318" s="2"/>
      <c r="D318" s="2"/>
      <c r="E318" s="2"/>
      <c r="F318" s="2"/>
      <c r="G318" s="2"/>
      <c r="H318" s="2"/>
      <c r="I318" s="2"/>
      <c r="J318" s="2"/>
    </row>
    <row r="319" spans="3:10" s="73" customFormat="1" x14ac:dyDescent="0.3">
      <c r="C319" s="2"/>
      <c r="D319" s="2"/>
      <c r="E319" s="2"/>
      <c r="F319" s="2"/>
      <c r="G319" s="2"/>
      <c r="H319" s="2"/>
      <c r="I319" s="2"/>
      <c r="J319" s="2"/>
    </row>
    <row r="320" spans="3:10" s="73" customFormat="1" x14ac:dyDescent="0.3">
      <c r="C320" s="2"/>
      <c r="D320" s="2"/>
      <c r="E320" s="2"/>
      <c r="F320" s="2"/>
      <c r="G320" s="2"/>
      <c r="H320" s="2"/>
      <c r="I320" s="2"/>
      <c r="J320" s="2"/>
    </row>
    <row r="321" spans="3:10" s="73" customFormat="1" x14ac:dyDescent="0.3">
      <c r="C321" s="2"/>
      <c r="D321" s="2"/>
      <c r="E321" s="2"/>
      <c r="F321" s="2"/>
      <c r="G321" s="2"/>
      <c r="H321" s="2"/>
      <c r="I321" s="2"/>
      <c r="J321" s="2"/>
    </row>
    <row r="322" spans="3:10" s="73" customFormat="1" x14ac:dyDescent="0.3">
      <c r="C322" s="2"/>
      <c r="D322" s="2"/>
      <c r="E322" s="2"/>
      <c r="F322" s="2"/>
      <c r="G322" s="2"/>
      <c r="H322" s="2"/>
      <c r="I322" s="2"/>
      <c r="J322" s="2"/>
    </row>
    <row r="323" spans="3:10" s="73" customFormat="1" x14ac:dyDescent="0.3">
      <c r="C323" s="2"/>
      <c r="D323" s="2"/>
      <c r="E323" s="2"/>
      <c r="F323" s="2"/>
      <c r="G323" s="2"/>
      <c r="H323" s="2"/>
      <c r="I323" s="2"/>
      <c r="J323" s="2"/>
    </row>
    <row r="324" spans="3:10" s="73" customFormat="1" x14ac:dyDescent="0.3">
      <c r="C324" s="2"/>
      <c r="D324" s="2"/>
      <c r="E324" s="2"/>
      <c r="F324" s="2"/>
      <c r="G324" s="2"/>
      <c r="H324" s="2"/>
      <c r="I324" s="2"/>
      <c r="J324" s="2"/>
    </row>
    <row r="325" spans="3:10" s="73" customFormat="1" x14ac:dyDescent="0.3">
      <c r="C325" s="2"/>
      <c r="D325" s="2"/>
      <c r="E325" s="2"/>
      <c r="F325" s="2"/>
      <c r="G325" s="2"/>
      <c r="H325" s="2"/>
      <c r="I325" s="2"/>
      <c r="J325" s="2"/>
    </row>
    <row r="326" spans="3:10" s="73" customFormat="1" x14ac:dyDescent="0.3">
      <c r="C326" s="2"/>
      <c r="D326" s="2"/>
      <c r="E326" s="2"/>
      <c r="F326" s="2"/>
      <c r="G326" s="2"/>
      <c r="H326" s="2"/>
      <c r="I326" s="2"/>
      <c r="J326" s="2"/>
    </row>
    <row r="327" spans="3:10" s="73" customFormat="1" x14ac:dyDescent="0.3">
      <c r="C327" s="2"/>
      <c r="D327" s="2"/>
      <c r="E327" s="2"/>
      <c r="F327" s="2"/>
      <c r="G327" s="2"/>
      <c r="H327" s="2"/>
      <c r="I327" s="2"/>
      <c r="J327" s="2"/>
    </row>
    <row r="328" spans="3:10" s="73" customFormat="1" x14ac:dyDescent="0.3">
      <c r="C328" s="2"/>
      <c r="D328" s="2"/>
      <c r="E328" s="2"/>
      <c r="F328" s="2"/>
      <c r="G328" s="2"/>
      <c r="H328" s="2"/>
      <c r="I328" s="2"/>
      <c r="J328" s="2"/>
    </row>
    <row r="329" spans="3:10" s="73" customFormat="1" x14ac:dyDescent="0.3">
      <c r="C329" s="2"/>
      <c r="D329" s="2"/>
      <c r="E329" s="2"/>
      <c r="F329" s="2"/>
      <c r="G329" s="2"/>
      <c r="H329" s="2"/>
      <c r="I329" s="2"/>
      <c r="J329" s="2"/>
    </row>
    <row r="330" spans="3:10" s="73" customFormat="1" x14ac:dyDescent="0.3">
      <c r="C330" s="2"/>
      <c r="D330" s="2"/>
      <c r="E330" s="2"/>
      <c r="F330" s="2"/>
      <c r="G330" s="2"/>
      <c r="H330" s="2"/>
      <c r="I330" s="2"/>
      <c r="J330" s="2"/>
    </row>
    <row r="331" spans="3:10" s="73" customFormat="1" x14ac:dyDescent="0.3">
      <c r="C331" s="2"/>
      <c r="D331" s="2"/>
      <c r="E331" s="2"/>
      <c r="F331" s="2"/>
      <c r="G331" s="2"/>
      <c r="H331" s="2"/>
      <c r="I331" s="2"/>
      <c r="J331" s="2"/>
    </row>
    <row r="332" spans="3:10" s="73" customFormat="1" x14ac:dyDescent="0.3">
      <c r="C332" s="2"/>
      <c r="D332" s="2"/>
      <c r="E332" s="2"/>
      <c r="F332" s="2"/>
      <c r="G332" s="2"/>
      <c r="H332" s="2"/>
      <c r="I332" s="2"/>
      <c r="J332" s="2"/>
    </row>
    <row r="333" spans="3:10" s="73" customFormat="1" x14ac:dyDescent="0.3">
      <c r="C333" s="2"/>
      <c r="D333" s="2"/>
      <c r="E333" s="2"/>
      <c r="F333" s="2"/>
      <c r="G333" s="2"/>
      <c r="H333" s="2"/>
      <c r="I333" s="2"/>
      <c r="J333" s="2"/>
    </row>
    <row r="334" spans="3:10" s="73" customFormat="1" x14ac:dyDescent="0.3">
      <c r="C334" s="2"/>
      <c r="D334" s="2"/>
      <c r="E334" s="2"/>
      <c r="F334" s="2"/>
      <c r="G334" s="2"/>
      <c r="H334" s="2"/>
      <c r="I334" s="2"/>
      <c r="J334" s="2"/>
    </row>
    <row r="335" spans="3:10" s="73" customFormat="1" x14ac:dyDescent="0.3">
      <c r="C335" s="2"/>
      <c r="D335" s="2"/>
      <c r="E335" s="2"/>
      <c r="F335" s="2"/>
      <c r="G335" s="2"/>
      <c r="H335" s="2"/>
      <c r="I335" s="2"/>
      <c r="J335" s="2"/>
    </row>
    <row r="336" spans="3:10" s="73" customFormat="1" x14ac:dyDescent="0.3">
      <c r="C336" s="2"/>
      <c r="D336" s="2"/>
      <c r="E336" s="2"/>
      <c r="F336" s="2"/>
      <c r="G336" s="2"/>
      <c r="H336" s="2"/>
      <c r="I336" s="2"/>
      <c r="J336" s="2"/>
    </row>
    <row r="337" spans="3:10" s="73" customFormat="1" x14ac:dyDescent="0.3">
      <c r="C337" s="2"/>
      <c r="D337" s="2"/>
      <c r="E337" s="2"/>
      <c r="F337" s="2"/>
      <c r="G337" s="2"/>
      <c r="H337" s="2"/>
      <c r="I337" s="2"/>
      <c r="J337" s="2"/>
    </row>
    <row r="338" spans="3:10" s="73" customFormat="1" x14ac:dyDescent="0.3">
      <c r="C338" s="2"/>
      <c r="D338" s="2"/>
      <c r="E338" s="2"/>
      <c r="F338" s="2"/>
      <c r="G338" s="2"/>
      <c r="H338" s="2"/>
      <c r="I338" s="2"/>
      <c r="J338" s="2"/>
    </row>
    <row r="339" spans="3:10" s="73" customFormat="1" x14ac:dyDescent="0.3">
      <c r="C339" s="2"/>
      <c r="D339" s="2"/>
      <c r="E339" s="2"/>
      <c r="F339" s="2"/>
      <c r="G339" s="2"/>
      <c r="H339" s="2"/>
      <c r="I339" s="2"/>
      <c r="J339" s="2"/>
    </row>
    <row r="340" spans="3:10" s="73" customFormat="1" x14ac:dyDescent="0.3">
      <c r="C340" s="2"/>
      <c r="D340" s="2"/>
      <c r="E340" s="2"/>
      <c r="F340" s="2"/>
      <c r="G340" s="2"/>
      <c r="H340" s="2"/>
      <c r="I340" s="2"/>
      <c r="J340" s="2"/>
    </row>
    <row r="341" spans="3:10" s="73" customFormat="1" x14ac:dyDescent="0.3">
      <c r="C341" s="2"/>
      <c r="D341" s="2"/>
      <c r="E341" s="2"/>
      <c r="F341" s="2"/>
      <c r="G341" s="2"/>
      <c r="H341" s="2"/>
      <c r="I341" s="2"/>
      <c r="J341" s="2"/>
    </row>
    <row r="342" spans="3:10" s="73" customFormat="1" x14ac:dyDescent="0.3">
      <c r="C342" s="2"/>
      <c r="D342" s="2"/>
      <c r="E342" s="2"/>
      <c r="F342" s="2"/>
      <c r="G342" s="2"/>
      <c r="H342" s="2"/>
      <c r="I342" s="2"/>
      <c r="J342" s="2"/>
    </row>
    <row r="343" spans="3:10" s="73" customFormat="1" x14ac:dyDescent="0.3">
      <c r="C343" s="2"/>
      <c r="D343" s="2"/>
      <c r="E343" s="2"/>
      <c r="F343" s="2"/>
      <c r="G343" s="2"/>
      <c r="H343" s="2"/>
      <c r="I343" s="2"/>
      <c r="J343" s="2"/>
    </row>
    <row r="344" spans="3:10" s="73" customFormat="1" x14ac:dyDescent="0.3">
      <c r="C344" s="2"/>
      <c r="D344" s="2"/>
      <c r="E344" s="2"/>
      <c r="F344" s="2"/>
      <c r="G344" s="2"/>
      <c r="H344" s="2"/>
      <c r="I344" s="2"/>
      <c r="J344" s="2"/>
    </row>
    <row r="345" spans="3:10" s="73" customFormat="1" x14ac:dyDescent="0.3">
      <c r="C345" s="2"/>
      <c r="D345" s="2"/>
      <c r="E345" s="2"/>
      <c r="F345" s="2"/>
      <c r="G345" s="2"/>
      <c r="H345" s="2"/>
      <c r="I345" s="2"/>
      <c r="J345" s="2"/>
    </row>
    <row r="346" spans="3:10" s="73" customFormat="1" x14ac:dyDescent="0.3">
      <c r="C346" s="2"/>
      <c r="D346" s="2"/>
      <c r="E346" s="2"/>
      <c r="F346" s="2"/>
      <c r="G346" s="2"/>
      <c r="H346" s="2"/>
      <c r="I346" s="2"/>
      <c r="J346" s="2"/>
    </row>
    <row r="347" spans="3:10" s="73" customFormat="1" x14ac:dyDescent="0.3">
      <c r="C347" s="2"/>
      <c r="D347" s="2"/>
      <c r="E347" s="2"/>
      <c r="F347" s="2"/>
      <c r="G347" s="2"/>
      <c r="H347" s="2"/>
      <c r="I347" s="2"/>
      <c r="J347" s="2"/>
    </row>
    <row r="348" spans="3:10" s="73" customFormat="1" x14ac:dyDescent="0.3">
      <c r="C348" s="2"/>
      <c r="D348" s="2"/>
      <c r="E348" s="2"/>
      <c r="F348" s="2"/>
      <c r="G348" s="2"/>
      <c r="H348" s="2"/>
      <c r="I348" s="2"/>
      <c r="J348" s="2"/>
    </row>
    <row r="349" spans="3:10" s="73" customFormat="1" x14ac:dyDescent="0.3">
      <c r="C349" s="2"/>
      <c r="D349" s="2"/>
      <c r="E349" s="2"/>
      <c r="F349" s="2"/>
      <c r="G349" s="2"/>
      <c r="H349" s="2"/>
      <c r="I349" s="2"/>
      <c r="J349" s="2"/>
    </row>
    <row r="350" spans="3:10" s="73" customFormat="1" x14ac:dyDescent="0.3">
      <c r="C350" s="2"/>
      <c r="D350" s="2"/>
      <c r="E350" s="2"/>
      <c r="F350" s="2"/>
      <c r="G350" s="2"/>
      <c r="H350" s="2"/>
      <c r="I350" s="2"/>
      <c r="J350" s="2"/>
    </row>
    <row r="351" spans="3:10" s="73" customFormat="1" x14ac:dyDescent="0.3">
      <c r="C351" s="2"/>
      <c r="D351" s="2"/>
      <c r="E351" s="2"/>
      <c r="F351" s="2"/>
      <c r="G351" s="2"/>
      <c r="H351" s="2"/>
      <c r="I351" s="2"/>
      <c r="J351" s="2"/>
    </row>
    <row r="352" spans="3:10" s="73" customFormat="1" x14ac:dyDescent="0.3">
      <c r="C352" s="2"/>
      <c r="D352" s="2"/>
      <c r="E352" s="2"/>
      <c r="F352" s="2"/>
      <c r="G352" s="2"/>
      <c r="H352" s="2"/>
      <c r="I352" s="2"/>
      <c r="J352" s="2"/>
    </row>
    <row r="353" spans="3:10" s="73" customFormat="1" x14ac:dyDescent="0.3">
      <c r="C353" s="2"/>
      <c r="D353" s="2"/>
      <c r="E353" s="2"/>
      <c r="F353" s="2"/>
      <c r="G353" s="2"/>
      <c r="H353" s="2"/>
      <c r="I353" s="2"/>
      <c r="J353" s="2"/>
    </row>
    <row r="354" spans="3:10" s="73" customFormat="1" x14ac:dyDescent="0.3">
      <c r="C354" s="2"/>
      <c r="D354" s="2"/>
      <c r="E354" s="2"/>
      <c r="F354" s="2"/>
      <c r="G354" s="2"/>
      <c r="H354" s="2"/>
      <c r="I354" s="2"/>
      <c r="J354" s="2"/>
    </row>
    <row r="355" spans="3:10" s="73" customFormat="1" x14ac:dyDescent="0.3">
      <c r="C355" s="2"/>
      <c r="D355" s="2"/>
      <c r="E355" s="2"/>
      <c r="F355" s="2"/>
      <c r="G355" s="2"/>
      <c r="H355" s="2"/>
      <c r="I355" s="2"/>
      <c r="J355" s="2"/>
    </row>
    <row r="356" spans="3:10" s="73" customFormat="1" x14ac:dyDescent="0.3">
      <c r="C356" s="2"/>
      <c r="D356" s="2"/>
      <c r="E356" s="2"/>
      <c r="F356" s="2"/>
      <c r="G356" s="2"/>
      <c r="H356" s="2"/>
      <c r="I356" s="2"/>
      <c r="J356" s="2"/>
    </row>
    <row r="357" spans="3:10" s="73" customFormat="1" x14ac:dyDescent="0.3">
      <c r="C357" s="2"/>
      <c r="D357" s="2"/>
      <c r="E357" s="2"/>
      <c r="F357" s="2"/>
      <c r="G357" s="2"/>
      <c r="H357" s="2"/>
      <c r="I357" s="2"/>
      <c r="J357" s="2"/>
    </row>
    <row r="358" spans="3:10" s="73" customFormat="1" x14ac:dyDescent="0.3">
      <c r="C358" s="2"/>
      <c r="D358" s="2"/>
      <c r="E358" s="2"/>
      <c r="F358" s="2"/>
      <c r="G358" s="2"/>
      <c r="H358" s="2"/>
      <c r="I358" s="2"/>
      <c r="J358" s="2"/>
    </row>
    <row r="359" spans="3:10" s="73" customFormat="1" x14ac:dyDescent="0.3">
      <c r="C359" s="2"/>
      <c r="D359" s="2"/>
      <c r="E359" s="2"/>
      <c r="F359" s="2"/>
      <c r="G359" s="2"/>
      <c r="H359" s="2"/>
      <c r="I359" s="2"/>
      <c r="J359" s="2"/>
    </row>
    <row r="360" spans="3:10" s="73" customFormat="1" x14ac:dyDescent="0.3">
      <c r="C360" s="2"/>
      <c r="D360" s="2"/>
      <c r="E360" s="2"/>
      <c r="F360" s="2"/>
      <c r="G360" s="2"/>
      <c r="H360" s="2"/>
      <c r="I360" s="2"/>
      <c r="J360" s="2"/>
    </row>
    <row r="361" spans="3:10" s="73" customFormat="1" x14ac:dyDescent="0.3">
      <c r="C361" s="2"/>
      <c r="D361" s="2"/>
      <c r="E361" s="2"/>
      <c r="F361" s="2"/>
      <c r="G361" s="2"/>
      <c r="H361" s="2"/>
      <c r="I361" s="2"/>
      <c r="J361" s="2"/>
    </row>
    <row r="362" spans="3:10" s="73" customFormat="1" x14ac:dyDescent="0.3">
      <c r="C362" s="2"/>
      <c r="D362" s="2"/>
      <c r="E362" s="2"/>
      <c r="F362" s="2"/>
      <c r="G362" s="2"/>
      <c r="H362" s="2"/>
      <c r="I362" s="2"/>
      <c r="J362" s="2"/>
    </row>
    <row r="363" spans="3:10" s="73" customFormat="1" x14ac:dyDescent="0.3">
      <c r="C363" s="2"/>
      <c r="D363" s="2"/>
      <c r="E363" s="2"/>
      <c r="F363" s="2"/>
      <c r="G363" s="2"/>
      <c r="H363" s="2"/>
      <c r="I363" s="2"/>
      <c r="J363" s="2"/>
    </row>
    <row r="364" spans="3:10" s="73" customFormat="1" x14ac:dyDescent="0.3">
      <c r="C364" s="2"/>
      <c r="D364" s="2"/>
      <c r="E364" s="2"/>
      <c r="F364" s="2"/>
      <c r="G364" s="2"/>
      <c r="H364" s="2"/>
      <c r="I364" s="2"/>
      <c r="J364" s="2"/>
    </row>
    <row r="365" spans="3:10" s="73" customFormat="1" x14ac:dyDescent="0.3">
      <c r="C365" s="2"/>
      <c r="D365" s="2"/>
      <c r="E365" s="2"/>
      <c r="F365" s="2"/>
      <c r="G365" s="2"/>
      <c r="H365" s="2"/>
      <c r="I365" s="2"/>
      <c r="J365" s="2"/>
    </row>
    <row r="366" spans="3:10" s="73" customFormat="1" x14ac:dyDescent="0.3">
      <c r="C366" s="2"/>
      <c r="D366" s="2"/>
      <c r="E366" s="2"/>
      <c r="F366" s="2"/>
      <c r="G366" s="2"/>
      <c r="H366" s="2"/>
      <c r="I366" s="2"/>
      <c r="J366" s="2"/>
    </row>
    <row r="367" spans="3:10" s="73" customFormat="1" x14ac:dyDescent="0.3">
      <c r="C367" s="2"/>
      <c r="D367" s="2"/>
      <c r="E367" s="2"/>
      <c r="F367" s="2"/>
      <c r="G367" s="2"/>
      <c r="H367" s="2"/>
      <c r="I367" s="2"/>
      <c r="J367" s="2"/>
    </row>
    <row r="368" spans="3:10" s="73" customFormat="1" x14ac:dyDescent="0.3">
      <c r="C368" s="2"/>
      <c r="D368" s="2"/>
      <c r="E368" s="2"/>
      <c r="F368" s="2"/>
      <c r="G368" s="2"/>
      <c r="H368" s="2"/>
      <c r="I368" s="2"/>
      <c r="J368" s="2"/>
    </row>
    <row r="369" spans="3:10" s="73" customFormat="1" x14ac:dyDescent="0.3">
      <c r="C369" s="2"/>
      <c r="D369" s="2"/>
      <c r="E369" s="2"/>
      <c r="F369" s="2"/>
      <c r="G369" s="2"/>
      <c r="H369" s="2"/>
      <c r="I369" s="2"/>
      <c r="J369" s="2"/>
    </row>
    <row r="370" spans="3:10" s="73" customFormat="1" x14ac:dyDescent="0.3">
      <c r="C370" s="2"/>
      <c r="D370" s="2"/>
      <c r="E370" s="2"/>
      <c r="F370" s="2"/>
      <c r="G370" s="2"/>
      <c r="H370" s="2"/>
      <c r="I370" s="2"/>
      <c r="J370" s="2"/>
    </row>
    <row r="371" spans="3:10" s="73" customFormat="1" x14ac:dyDescent="0.3">
      <c r="C371" s="2"/>
      <c r="D371" s="2"/>
      <c r="E371" s="2"/>
      <c r="F371" s="2"/>
      <c r="G371" s="2"/>
      <c r="H371" s="2"/>
      <c r="I371" s="2"/>
      <c r="J371" s="2"/>
    </row>
    <row r="372" spans="3:10" s="73" customFormat="1" x14ac:dyDescent="0.3">
      <c r="C372" s="2"/>
      <c r="D372" s="2"/>
      <c r="E372" s="2"/>
      <c r="F372" s="2"/>
      <c r="G372" s="2"/>
      <c r="H372" s="2"/>
      <c r="I372" s="2"/>
      <c r="J372" s="2"/>
    </row>
    <row r="373" spans="3:10" s="73" customFormat="1" x14ac:dyDescent="0.3">
      <c r="C373" s="2"/>
      <c r="D373" s="2"/>
      <c r="E373" s="2"/>
      <c r="F373" s="2"/>
      <c r="G373" s="2"/>
      <c r="H373" s="2"/>
      <c r="I373" s="2"/>
      <c r="J373" s="2"/>
    </row>
    <row r="374" spans="3:10" s="73" customFormat="1" x14ac:dyDescent="0.3">
      <c r="C374" s="2"/>
      <c r="D374" s="2"/>
      <c r="E374" s="2"/>
      <c r="F374" s="2"/>
      <c r="G374" s="2"/>
      <c r="H374" s="2"/>
      <c r="I374" s="2"/>
      <c r="J374" s="2"/>
    </row>
    <row r="375" spans="3:10" s="73" customFormat="1" x14ac:dyDescent="0.3">
      <c r="C375" s="2"/>
      <c r="D375" s="2"/>
      <c r="E375" s="2"/>
      <c r="F375" s="2"/>
      <c r="G375" s="2"/>
      <c r="H375" s="2"/>
      <c r="I375" s="2"/>
      <c r="J375" s="2"/>
    </row>
    <row r="376" spans="3:10" s="73" customFormat="1" x14ac:dyDescent="0.3">
      <c r="C376" s="2"/>
      <c r="D376" s="2"/>
      <c r="E376" s="2"/>
      <c r="F376" s="2"/>
      <c r="G376" s="2"/>
      <c r="H376" s="2"/>
      <c r="I376" s="2"/>
      <c r="J376" s="2"/>
    </row>
    <row r="377" spans="3:10" s="73" customFormat="1" x14ac:dyDescent="0.3">
      <c r="C377" s="2"/>
      <c r="D377" s="2"/>
      <c r="E377" s="2"/>
      <c r="F377" s="2"/>
      <c r="G377" s="2"/>
      <c r="H377" s="2"/>
      <c r="I377" s="2"/>
      <c r="J377" s="2"/>
    </row>
    <row r="378" spans="3:10" s="73" customFormat="1" x14ac:dyDescent="0.3">
      <c r="C378" s="2"/>
      <c r="D378" s="2"/>
      <c r="E378" s="2"/>
      <c r="F378" s="2"/>
      <c r="G378" s="2"/>
      <c r="H378" s="2"/>
      <c r="I378" s="2"/>
      <c r="J378" s="2"/>
    </row>
    <row r="379" spans="3:10" s="73" customFormat="1" x14ac:dyDescent="0.3">
      <c r="C379" s="2"/>
      <c r="D379" s="2"/>
      <c r="E379" s="2"/>
      <c r="F379" s="2"/>
      <c r="G379" s="2"/>
      <c r="H379" s="2"/>
      <c r="I379" s="2"/>
      <c r="J379" s="2"/>
    </row>
    <row r="380" spans="3:10" s="73" customFormat="1" x14ac:dyDescent="0.3">
      <c r="C380" s="2"/>
      <c r="D380" s="2"/>
      <c r="E380" s="2"/>
      <c r="F380" s="2"/>
      <c r="G380" s="2"/>
      <c r="H380" s="2"/>
      <c r="I380" s="2"/>
      <c r="J380" s="2"/>
    </row>
    <row r="381" spans="3:10" s="73" customFormat="1" x14ac:dyDescent="0.3">
      <c r="C381" s="2"/>
      <c r="D381" s="2"/>
      <c r="E381" s="2"/>
      <c r="F381" s="2"/>
      <c r="G381" s="2"/>
      <c r="H381" s="2"/>
      <c r="I381" s="2"/>
      <c r="J381" s="2"/>
    </row>
    <row r="382" spans="3:10" s="73" customFormat="1" x14ac:dyDescent="0.3">
      <c r="C382" s="2"/>
      <c r="D382" s="2"/>
      <c r="E382" s="2"/>
      <c r="F382" s="2"/>
      <c r="G382" s="2"/>
      <c r="H382" s="2"/>
      <c r="I382" s="2"/>
      <c r="J382" s="2"/>
    </row>
    <row r="383" spans="3:10" s="73" customFormat="1" x14ac:dyDescent="0.3">
      <c r="C383" s="2"/>
      <c r="D383" s="2"/>
      <c r="E383" s="2"/>
      <c r="F383" s="2"/>
      <c r="G383" s="2"/>
      <c r="H383" s="2"/>
      <c r="I383" s="2"/>
      <c r="J383" s="2"/>
    </row>
    <row r="384" spans="3:10" s="73" customFormat="1" x14ac:dyDescent="0.3">
      <c r="C384" s="2"/>
      <c r="D384" s="2"/>
      <c r="E384" s="2"/>
      <c r="F384" s="2"/>
      <c r="G384" s="2"/>
      <c r="H384" s="2"/>
      <c r="I384" s="2"/>
      <c r="J384" s="2"/>
    </row>
    <row r="385" spans="3:10" s="73" customFormat="1" x14ac:dyDescent="0.3">
      <c r="C385" s="2"/>
      <c r="D385" s="2"/>
      <c r="E385" s="2"/>
      <c r="F385" s="2"/>
      <c r="G385" s="2"/>
      <c r="H385" s="2"/>
      <c r="I385" s="2"/>
      <c r="J385" s="2"/>
    </row>
    <row r="386" spans="3:10" s="73" customFormat="1" x14ac:dyDescent="0.3">
      <c r="C386" s="2"/>
      <c r="D386" s="2"/>
      <c r="E386" s="2"/>
      <c r="F386" s="2"/>
      <c r="G386" s="2"/>
      <c r="H386" s="2"/>
      <c r="I386" s="2"/>
      <c r="J386" s="2"/>
    </row>
    <row r="387" spans="3:10" s="73" customFormat="1" x14ac:dyDescent="0.3">
      <c r="C387" s="2"/>
      <c r="D387" s="2"/>
      <c r="E387" s="2"/>
      <c r="F387" s="2"/>
      <c r="G387" s="2"/>
      <c r="H387" s="2"/>
      <c r="I387" s="2"/>
      <c r="J387" s="2"/>
    </row>
    <row r="388" spans="3:10" s="73" customFormat="1" x14ac:dyDescent="0.3">
      <c r="C388" s="2"/>
      <c r="D388" s="2"/>
      <c r="E388" s="2"/>
      <c r="F388" s="2"/>
      <c r="G388" s="2"/>
      <c r="H388" s="2"/>
      <c r="I388" s="2"/>
      <c r="J388" s="2"/>
    </row>
    <row r="389" spans="3:10" s="73" customFormat="1" x14ac:dyDescent="0.3">
      <c r="C389" s="2"/>
      <c r="D389" s="2"/>
      <c r="E389" s="2"/>
      <c r="F389" s="2"/>
      <c r="G389" s="2"/>
      <c r="H389" s="2"/>
      <c r="I389" s="2"/>
      <c r="J389" s="2"/>
    </row>
    <row r="390" spans="3:10" s="73" customFormat="1" x14ac:dyDescent="0.3">
      <c r="C390" s="2"/>
      <c r="D390" s="2"/>
      <c r="E390" s="2"/>
      <c r="F390" s="2"/>
      <c r="G390" s="2"/>
      <c r="H390" s="2"/>
      <c r="I390" s="2"/>
      <c r="J390" s="2"/>
    </row>
    <row r="391" spans="3:10" s="73" customFormat="1" x14ac:dyDescent="0.3">
      <c r="C391" s="2"/>
      <c r="D391" s="2"/>
      <c r="E391" s="2"/>
      <c r="F391" s="2"/>
      <c r="G391" s="2"/>
      <c r="H391" s="2"/>
      <c r="I391" s="2"/>
      <c r="J391" s="2"/>
    </row>
    <row r="392" spans="3:10" s="73" customFormat="1" x14ac:dyDescent="0.3">
      <c r="C392" s="2"/>
      <c r="D392" s="2"/>
      <c r="E392" s="2"/>
      <c r="F392" s="2"/>
      <c r="G392" s="2"/>
      <c r="H392" s="2"/>
      <c r="I392" s="2"/>
      <c r="J392" s="2"/>
    </row>
    <row r="393" spans="3:10" s="73" customFormat="1" x14ac:dyDescent="0.3">
      <c r="C393" s="2"/>
      <c r="D393" s="2"/>
      <c r="E393" s="2"/>
      <c r="F393" s="2"/>
      <c r="G393" s="2"/>
      <c r="H393" s="2"/>
      <c r="I393" s="2"/>
      <c r="J393" s="2"/>
    </row>
    <row r="394" spans="3:10" s="73" customFormat="1" x14ac:dyDescent="0.3">
      <c r="C394" s="2"/>
      <c r="D394" s="2"/>
      <c r="E394" s="2"/>
      <c r="F394" s="2"/>
      <c r="G394" s="2"/>
      <c r="H394" s="2"/>
      <c r="I394" s="2"/>
      <c r="J394" s="2"/>
    </row>
    <row r="395" spans="3:10" s="73" customFormat="1" x14ac:dyDescent="0.3">
      <c r="C395" s="2"/>
      <c r="D395" s="2"/>
      <c r="E395" s="2"/>
      <c r="F395" s="2"/>
      <c r="G395" s="2"/>
      <c r="H395" s="2"/>
      <c r="I395" s="2"/>
      <c r="J395" s="2"/>
    </row>
    <row r="396" spans="3:10" s="73" customFormat="1" x14ac:dyDescent="0.3">
      <c r="C396" s="2"/>
      <c r="D396" s="2"/>
      <c r="E396" s="2"/>
      <c r="F396" s="2"/>
      <c r="G396" s="2"/>
      <c r="H396" s="2"/>
      <c r="I396" s="2"/>
      <c r="J396" s="2"/>
    </row>
    <row r="397" spans="3:10" s="73" customFormat="1" x14ac:dyDescent="0.3">
      <c r="C397" s="2"/>
      <c r="D397" s="2"/>
      <c r="E397" s="2"/>
      <c r="F397" s="2"/>
      <c r="G397" s="2"/>
      <c r="H397" s="2"/>
      <c r="I397" s="2"/>
      <c r="J397" s="2"/>
    </row>
    <row r="398" spans="3:10" s="73" customFormat="1" x14ac:dyDescent="0.3">
      <c r="C398" s="2"/>
      <c r="D398" s="2"/>
      <c r="E398" s="2"/>
      <c r="F398" s="2"/>
      <c r="G398" s="2"/>
      <c r="H398" s="2"/>
      <c r="I398" s="2"/>
      <c r="J398" s="2"/>
    </row>
    <row r="399" spans="3:10" s="73" customFormat="1" x14ac:dyDescent="0.3">
      <c r="C399" s="2"/>
      <c r="D399" s="2"/>
      <c r="E399" s="2"/>
      <c r="F399" s="2"/>
      <c r="G399" s="2"/>
      <c r="H399" s="2"/>
      <c r="I399" s="2"/>
      <c r="J399" s="2"/>
    </row>
    <row r="400" spans="3:10" s="73" customFormat="1" x14ac:dyDescent="0.3">
      <c r="C400" s="2"/>
      <c r="D400" s="2"/>
      <c r="E400" s="2"/>
      <c r="F400" s="2"/>
      <c r="G400" s="2"/>
      <c r="H400" s="2"/>
      <c r="I400" s="2"/>
      <c r="J400" s="2"/>
    </row>
    <row r="401" spans="3:10" s="73" customFormat="1" x14ac:dyDescent="0.3">
      <c r="C401" s="2"/>
      <c r="D401" s="2"/>
      <c r="E401" s="2"/>
      <c r="F401" s="2"/>
      <c r="G401" s="2"/>
      <c r="H401" s="2"/>
      <c r="I401" s="2"/>
      <c r="J401" s="2"/>
    </row>
    <row r="402" spans="3:10" s="73" customFormat="1" x14ac:dyDescent="0.3">
      <c r="C402" s="2"/>
      <c r="D402" s="2"/>
      <c r="E402" s="2"/>
      <c r="F402" s="2"/>
      <c r="G402" s="2"/>
      <c r="H402" s="2"/>
      <c r="I402" s="2"/>
      <c r="J402" s="2"/>
    </row>
    <row r="403" spans="3:10" s="73" customFormat="1" x14ac:dyDescent="0.3">
      <c r="C403" s="2"/>
      <c r="D403" s="2"/>
      <c r="E403" s="2"/>
      <c r="F403" s="2"/>
      <c r="G403" s="2"/>
      <c r="H403" s="2"/>
      <c r="I403" s="2"/>
      <c r="J403" s="2"/>
    </row>
    <row r="404" spans="3:10" s="73" customFormat="1" x14ac:dyDescent="0.3">
      <c r="C404" s="2"/>
      <c r="D404" s="2"/>
      <c r="E404" s="2"/>
      <c r="F404" s="2"/>
      <c r="G404" s="2"/>
      <c r="H404" s="2"/>
      <c r="I404" s="2"/>
      <c r="J404" s="2"/>
    </row>
    <row r="405" spans="3:10" s="73" customFormat="1" x14ac:dyDescent="0.3">
      <c r="C405" s="2"/>
      <c r="D405" s="2"/>
      <c r="E405" s="2"/>
      <c r="F405" s="2"/>
      <c r="G405" s="2"/>
      <c r="H405" s="2"/>
      <c r="I405" s="2"/>
      <c r="J405" s="2"/>
    </row>
    <row r="406" spans="3:10" s="73" customFormat="1" x14ac:dyDescent="0.3">
      <c r="C406" s="2"/>
      <c r="D406" s="2"/>
      <c r="E406" s="2"/>
      <c r="F406" s="2"/>
      <c r="G406" s="2"/>
      <c r="H406" s="2"/>
      <c r="I406" s="2"/>
      <c r="J406" s="2"/>
    </row>
    <row r="407" spans="3:10" s="73" customFormat="1" x14ac:dyDescent="0.3">
      <c r="C407" s="2"/>
      <c r="D407" s="2"/>
      <c r="E407" s="2"/>
      <c r="F407" s="2"/>
      <c r="G407" s="2"/>
      <c r="H407" s="2"/>
      <c r="I407" s="2"/>
      <c r="J407" s="2"/>
    </row>
    <row r="408" spans="3:10" s="73" customFormat="1" x14ac:dyDescent="0.3">
      <c r="C408" s="2"/>
      <c r="D408" s="2"/>
      <c r="E408" s="2"/>
      <c r="F408" s="2"/>
      <c r="G408" s="2"/>
      <c r="H408" s="2"/>
      <c r="I408" s="2"/>
      <c r="J408" s="2"/>
    </row>
    <row r="409" spans="3:10" s="73" customFormat="1" x14ac:dyDescent="0.3">
      <c r="C409" s="2"/>
      <c r="D409" s="2"/>
      <c r="E409" s="2"/>
      <c r="F409" s="2"/>
      <c r="G409" s="2"/>
      <c r="H409" s="2"/>
      <c r="I409" s="2"/>
      <c r="J409" s="2"/>
    </row>
    <row r="410" spans="3:10" s="73" customFormat="1" x14ac:dyDescent="0.3">
      <c r="C410" s="2"/>
      <c r="D410" s="2"/>
      <c r="E410" s="2"/>
      <c r="F410" s="2"/>
      <c r="G410" s="2"/>
      <c r="H410" s="2"/>
      <c r="I410" s="2"/>
      <c r="J410" s="2"/>
    </row>
    <row r="411" spans="3:10" s="73" customFormat="1" x14ac:dyDescent="0.3">
      <c r="C411" s="2"/>
      <c r="D411" s="2"/>
      <c r="E411" s="2"/>
      <c r="F411" s="2"/>
      <c r="G411" s="2"/>
      <c r="H411" s="2"/>
      <c r="I411" s="2"/>
      <c r="J411" s="2"/>
    </row>
    <row r="412" spans="3:10" s="73" customFormat="1" x14ac:dyDescent="0.3">
      <c r="C412" s="2"/>
      <c r="D412" s="2"/>
      <c r="E412" s="2"/>
      <c r="F412" s="2"/>
      <c r="G412" s="2"/>
      <c r="H412" s="2"/>
      <c r="I412" s="2"/>
      <c r="J412" s="2"/>
    </row>
    <row r="413" spans="3:10" s="73" customFormat="1" x14ac:dyDescent="0.3">
      <c r="C413" s="2"/>
      <c r="D413" s="2"/>
      <c r="E413" s="2"/>
      <c r="F413" s="2"/>
      <c r="G413" s="2"/>
      <c r="H413" s="2"/>
      <c r="I413" s="2"/>
      <c r="J413" s="2"/>
    </row>
    <row r="414" spans="3:10" s="73" customFormat="1" x14ac:dyDescent="0.3">
      <c r="C414" s="2"/>
      <c r="D414" s="2"/>
      <c r="E414" s="2"/>
      <c r="F414" s="2"/>
      <c r="G414" s="2"/>
      <c r="H414" s="2"/>
      <c r="I414" s="2"/>
      <c r="J414" s="2"/>
    </row>
    <row r="415" spans="3:10" s="73" customFormat="1" x14ac:dyDescent="0.3">
      <c r="C415" s="2"/>
      <c r="D415" s="2"/>
      <c r="E415" s="2"/>
      <c r="F415" s="2"/>
      <c r="G415" s="2"/>
      <c r="H415" s="2"/>
      <c r="I415" s="2"/>
      <c r="J415" s="2"/>
    </row>
    <row r="416" spans="3:10" s="73" customFormat="1" x14ac:dyDescent="0.3">
      <c r="C416" s="2"/>
      <c r="D416" s="2"/>
      <c r="E416" s="2"/>
      <c r="F416" s="2"/>
      <c r="G416" s="2"/>
      <c r="H416" s="2"/>
      <c r="I416" s="2"/>
      <c r="J416" s="2"/>
    </row>
    <row r="417" spans="3:10" s="73" customFormat="1" x14ac:dyDescent="0.3">
      <c r="C417" s="2"/>
      <c r="D417" s="2"/>
      <c r="E417" s="2"/>
      <c r="F417" s="2"/>
      <c r="G417" s="2"/>
      <c r="H417" s="2"/>
      <c r="I417" s="2"/>
      <c r="J417" s="2"/>
    </row>
    <row r="418" spans="3:10" s="73" customFormat="1" x14ac:dyDescent="0.3">
      <c r="C418" s="2"/>
      <c r="D418" s="2"/>
      <c r="E418" s="2"/>
      <c r="F418" s="2"/>
      <c r="G418" s="2"/>
      <c r="H418" s="2"/>
      <c r="I418" s="2"/>
      <c r="J418" s="2"/>
    </row>
    <row r="419" spans="3:10" s="73" customFormat="1" x14ac:dyDescent="0.3">
      <c r="C419" s="2"/>
      <c r="D419" s="2"/>
      <c r="E419" s="2"/>
      <c r="F419" s="2"/>
      <c r="G419" s="2"/>
      <c r="H419" s="2"/>
      <c r="I419" s="2"/>
      <c r="J419" s="2"/>
    </row>
    <row r="420" spans="3:10" s="73" customFormat="1" x14ac:dyDescent="0.3">
      <c r="C420" s="2"/>
      <c r="D420" s="2"/>
      <c r="E420" s="2"/>
      <c r="F420" s="2"/>
      <c r="G420" s="2"/>
      <c r="H420" s="2"/>
      <c r="I420" s="2"/>
      <c r="J420" s="2"/>
    </row>
    <row r="421" spans="3:10" s="73" customFormat="1" x14ac:dyDescent="0.3">
      <c r="C421" s="2"/>
      <c r="D421" s="2"/>
      <c r="E421" s="2"/>
      <c r="F421" s="2"/>
      <c r="G421" s="2"/>
      <c r="H421" s="2"/>
      <c r="I421" s="2"/>
      <c r="J421" s="2"/>
    </row>
    <row r="422" spans="3:10" s="73" customFormat="1" x14ac:dyDescent="0.3">
      <c r="C422" s="2"/>
      <c r="D422" s="2"/>
      <c r="E422" s="2"/>
      <c r="F422" s="2"/>
      <c r="G422" s="2"/>
      <c r="H422" s="2"/>
      <c r="I422" s="2"/>
      <c r="J422" s="2"/>
    </row>
    <row r="423" spans="3:10" s="73" customFormat="1" x14ac:dyDescent="0.3">
      <c r="C423" s="2"/>
      <c r="D423" s="2"/>
      <c r="E423" s="2"/>
      <c r="F423" s="2"/>
      <c r="G423" s="2"/>
      <c r="H423" s="2"/>
      <c r="I423" s="2"/>
      <c r="J423" s="2"/>
    </row>
    <row r="424" spans="3:10" s="73" customFormat="1" x14ac:dyDescent="0.3">
      <c r="C424" s="2"/>
      <c r="D424" s="2"/>
      <c r="E424" s="2"/>
      <c r="F424" s="2"/>
      <c r="G424" s="2"/>
      <c r="H424" s="2"/>
      <c r="I424" s="2"/>
      <c r="J424" s="2"/>
    </row>
    <row r="425" spans="3:10" s="73" customFormat="1" x14ac:dyDescent="0.3">
      <c r="C425" s="2"/>
      <c r="D425" s="2"/>
      <c r="E425" s="2"/>
      <c r="F425" s="2"/>
      <c r="G425" s="2"/>
      <c r="H425" s="2"/>
      <c r="I425" s="2"/>
      <c r="J425" s="2"/>
    </row>
    <row r="426" spans="3:10" s="73" customFormat="1" x14ac:dyDescent="0.3">
      <c r="C426" s="2"/>
      <c r="D426" s="2"/>
      <c r="E426" s="2"/>
      <c r="F426" s="2"/>
      <c r="G426" s="2"/>
      <c r="H426" s="2"/>
      <c r="I426" s="2"/>
      <c r="J426" s="2"/>
    </row>
    <row r="427" spans="3:10" s="73" customFormat="1" x14ac:dyDescent="0.3">
      <c r="C427" s="2"/>
      <c r="D427" s="2"/>
      <c r="E427" s="2"/>
      <c r="F427" s="2"/>
      <c r="G427" s="2"/>
      <c r="H427" s="2"/>
      <c r="I427" s="2"/>
      <c r="J427" s="2"/>
    </row>
    <row r="428" spans="3:10" s="73" customFormat="1" x14ac:dyDescent="0.3">
      <c r="C428" s="2"/>
      <c r="D428" s="2"/>
      <c r="E428" s="2"/>
      <c r="F428" s="2"/>
      <c r="G428" s="2"/>
      <c r="H428" s="2"/>
      <c r="I428" s="2"/>
      <c r="J428" s="2"/>
    </row>
    <row r="429" spans="3:10" s="73" customFormat="1" x14ac:dyDescent="0.3">
      <c r="C429" s="2"/>
      <c r="D429" s="2"/>
      <c r="E429" s="2"/>
      <c r="F429" s="2"/>
      <c r="G429" s="2"/>
      <c r="H429" s="2"/>
      <c r="I429" s="2"/>
      <c r="J429" s="2"/>
    </row>
    <row r="430" spans="3:10" s="73" customFormat="1" x14ac:dyDescent="0.3">
      <c r="C430" s="2"/>
      <c r="D430" s="2"/>
      <c r="E430" s="2"/>
      <c r="F430" s="2"/>
      <c r="G430" s="2"/>
      <c r="H430" s="2"/>
      <c r="I430" s="2"/>
      <c r="J430" s="2"/>
    </row>
    <row r="431" spans="3:10" s="73" customFormat="1" x14ac:dyDescent="0.3">
      <c r="C431" s="2"/>
      <c r="D431" s="2"/>
      <c r="E431" s="2"/>
      <c r="F431" s="2"/>
      <c r="G431" s="2"/>
      <c r="H431" s="2"/>
      <c r="I431" s="2"/>
      <c r="J431" s="2"/>
    </row>
    <row r="432" spans="3:10" s="73" customFormat="1" x14ac:dyDescent="0.3">
      <c r="C432" s="2"/>
      <c r="D432" s="2"/>
      <c r="E432" s="2"/>
      <c r="F432" s="2"/>
      <c r="G432" s="2"/>
      <c r="H432" s="2"/>
      <c r="I432" s="2"/>
      <c r="J432" s="2"/>
    </row>
    <row r="433" spans="3:10" s="73" customFormat="1" x14ac:dyDescent="0.3">
      <c r="C433" s="2"/>
      <c r="D433" s="2"/>
      <c r="E433" s="2"/>
      <c r="F433" s="2"/>
      <c r="G433" s="2"/>
      <c r="H433" s="2"/>
      <c r="I433" s="2"/>
      <c r="J433" s="2"/>
    </row>
    <row r="434" spans="3:10" s="73" customFormat="1" x14ac:dyDescent="0.3">
      <c r="C434" s="2"/>
      <c r="D434" s="2"/>
      <c r="E434" s="2"/>
      <c r="F434" s="2"/>
      <c r="G434" s="2"/>
      <c r="H434" s="2"/>
      <c r="I434" s="2"/>
      <c r="J434" s="2"/>
    </row>
    <row r="435" spans="3:10" s="73" customFormat="1" x14ac:dyDescent="0.3">
      <c r="C435" s="2"/>
      <c r="D435" s="2"/>
      <c r="E435" s="2"/>
      <c r="F435" s="2"/>
      <c r="G435" s="2"/>
      <c r="H435" s="2"/>
      <c r="I435" s="2"/>
      <c r="J435" s="2"/>
    </row>
    <row r="436" spans="3:10" s="73" customFormat="1" x14ac:dyDescent="0.3">
      <c r="C436" s="2"/>
      <c r="D436" s="2"/>
      <c r="E436" s="2"/>
      <c r="F436" s="2"/>
      <c r="G436" s="2"/>
      <c r="H436" s="2"/>
      <c r="I436" s="2"/>
      <c r="J436" s="2"/>
    </row>
    <row r="437" spans="3:10" s="73" customFormat="1" x14ac:dyDescent="0.3">
      <c r="C437" s="2"/>
      <c r="D437" s="2"/>
      <c r="E437" s="2"/>
      <c r="F437" s="2"/>
      <c r="G437" s="2"/>
      <c r="H437" s="2"/>
      <c r="I437" s="2"/>
      <c r="J437" s="2"/>
    </row>
    <row r="438" spans="3:10" s="73" customFormat="1" x14ac:dyDescent="0.3">
      <c r="C438" s="2"/>
      <c r="D438" s="2"/>
      <c r="E438" s="2"/>
      <c r="F438" s="2"/>
      <c r="G438" s="2"/>
      <c r="H438" s="2"/>
      <c r="I438" s="2"/>
      <c r="J438" s="2"/>
    </row>
    <row r="439" spans="3:10" s="73" customFormat="1" x14ac:dyDescent="0.3">
      <c r="C439" s="2"/>
      <c r="D439" s="2"/>
      <c r="E439" s="2"/>
      <c r="F439" s="2"/>
      <c r="G439" s="2"/>
      <c r="H439" s="2"/>
      <c r="I439" s="2"/>
      <c r="J439" s="2"/>
    </row>
    <row r="440" spans="3:10" s="73" customFormat="1" x14ac:dyDescent="0.3">
      <c r="C440" s="2"/>
      <c r="D440" s="2"/>
      <c r="E440" s="2"/>
      <c r="F440" s="2"/>
      <c r="G440" s="2"/>
      <c r="H440" s="2"/>
      <c r="I440" s="2"/>
      <c r="J440" s="2"/>
    </row>
    <row r="441" spans="3:10" s="73" customFormat="1" x14ac:dyDescent="0.3">
      <c r="C441" s="2"/>
      <c r="D441" s="2"/>
      <c r="E441" s="2"/>
      <c r="F441" s="2"/>
      <c r="G441" s="2"/>
      <c r="H441" s="2"/>
      <c r="I441" s="2"/>
      <c r="J441" s="2"/>
    </row>
    <row r="442" spans="3:10" s="73" customFormat="1" x14ac:dyDescent="0.3">
      <c r="C442" s="2"/>
      <c r="D442" s="2"/>
      <c r="E442" s="2"/>
      <c r="F442" s="2"/>
      <c r="G442" s="2"/>
      <c r="H442" s="2"/>
      <c r="I442" s="2"/>
      <c r="J442" s="2"/>
    </row>
    <row r="443" spans="3:10" s="73" customFormat="1" x14ac:dyDescent="0.3">
      <c r="C443" s="2"/>
      <c r="D443" s="2"/>
      <c r="E443" s="2"/>
      <c r="F443" s="2"/>
      <c r="G443" s="2"/>
      <c r="H443" s="2"/>
      <c r="I443" s="2"/>
      <c r="J443" s="2"/>
    </row>
    <row r="444" spans="3:10" s="73" customFormat="1" x14ac:dyDescent="0.3">
      <c r="C444" s="2"/>
      <c r="D444" s="2"/>
      <c r="E444" s="2"/>
      <c r="F444" s="2"/>
      <c r="G444" s="2"/>
      <c r="H444" s="2"/>
      <c r="I444" s="2"/>
      <c r="J444" s="2"/>
    </row>
    <row r="445" spans="3:10" s="73" customFormat="1" x14ac:dyDescent="0.3">
      <c r="C445" s="2"/>
      <c r="D445" s="2"/>
      <c r="E445" s="2"/>
      <c r="F445" s="2"/>
      <c r="G445" s="2"/>
      <c r="H445" s="2"/>
      <c r="I445" s="2"/>
      <c r="J445" s="2"/>
    </row>
    <row r="446" spans="3:10" s="73" customFormat="1" x14ac:dyDescent="0.3">
      <c r="C446" s="2"/>
      <c r="D446" s="2"/>
      <c r="E446" s="2"/>
      <c r="F446" s="2"/>
      <c r="G446" s="2"/>
      <c r="H446" s="2"/>
      <c r="I446" s="2"/>
      <c r="J446" s="2"/>
    </row>
    <row r="447" spans="3:10" s="73" customFormat="1" x14ac:dyDescent="0.3">
      <c r="C447" s="2"/>
      <c r="D447" s="2"/>
      <c r="E447" s="2"/>
      <c r="F447" s="2"/>
      <c r="G447" s="2"/>
      <c r="H447" s="2"/>
      <c r="I447" s="2"/>
      <c r="J447" s="2"/>
    </row>
    <row r="448" spans="3:10" s="73" customFormat="1" x14ac:dyDescent="0.3">
      <c r="C448" s="2"/>
      <c r="D448" s="2"/>
      <c r="E448" s="2"/>
      <c r="F448" s="2"/>
      <c r="G448" s="2"/>
      <c r="H448" s="2"/>
      <c r="I448" s="2"/>
      <c r="J448" s="2"/>
    </row>
    <row r="449" spans="3:10" s="73" customFormat="1" x14ac:dyDescent="0.3">
      <c r="C449" s="2"/>
      <c r="D449" s="2"/>
      <c r="E449" s="2"/>
      <c r="F449" s="2"/>
      <c r="G449" s="2"/>
      <c r="H449" s="2"/>
      <c r="I449" s="2"/>
      <c r="J449" s="2"/>
    </row>
    <row r="450" spans="3:10" s="73" customFormat="1" x14ac:dyDescent="0.3">
      <c r="C450" s="2"/>
      <c r="D450" s="2"/>
      <c r="E450" s="2"/>
      <c r="F450" s="2"/>
      <c r="G450" s="2"/>
      <c r="H450" s="2"/>
      <c r="I450" s="2"/>
      <c r="J450" s="2"/>
    </row>
    <row r="451" spans="3:10" s="73" customFormat="1" x14ac:dyDescent="0.3">
      <c r="C451" s="2"/>
      <c r="D451" s="2"/>
      <c r="E451" s="2"/>
      <c r="F451" s="2"/>
      <c r="G451" s="2"/>
      <c r="H451" s="2"/>
      <c r="I451" s="2"/>
      <c r="J451" s="2"/>
    </row>
    <row r="452" spans="3:10" s="73" customFormat="1" x14ac:dyDescent="0.3">
      <c r="C452" s="2"/>
      <c r="D452" s="2"/>
      <c r="E452" s="2"/>
      <c r="F452" s="2"/>
      <c r="G452" s="2"/>
      <c r="H452" s="2"/>
      <c r="I452" s="2"/>
      <c r="J452" s="2"/>
    </row>
    <row r="453" spans="3:10" s="73" customFormat="1" x14ac:dyDescent="0.3">
      <c r="C453" s="2"/>
      <c r="D453" s="2"/>
      <c r="E453" s="2"/>
      <c r="F453" s="2"/>
      <c r="G453" s="2"/>
      <c r="H453" s="2"/>
      <c r="I453" s="2"/>
      <c r="J453" s="2"/>
    </row>
    <row r="454" spans="3:10" s="73" customFormat="1" x14ac:dyDescent="0.3">
      <c r="C454" s="2"/>
      <c r="D454" s="2"/>
      <c r="E454" s="2"/>
      <c r="F454" s="2"/>
      <c r="G454" s="2"/>
      <c r="H454" s="2"/>
      <c r="I454" s="2"/>
      <c r="J454" s="2"/>
    </row>
    <row r="455" spans="3:10" s="73" customFormat="1" x14ac:dyDescent="0.3">
      <c r="C455" s="2"/>
      <c r="D455" s="2"/>
      <c r="E455" s="2"/>
      <c r="F455" s="2"/>
      <c r="G455" s="2"/>
      <c r="H455" s="2"/>
      <c r="I455" s="2"/>
      <c r="J455" s="2"/>
    </row>
    <row r="456" spans="3:10" s="73" customFormat="1" x14ac:dyDescent="0.3">
      <c r="C456" s="2"/>
      <c r="D456" s="2"/>
      <c r="E456" s="2"/>
      <c r="F456" s="2"/>
      <c r="G456" s="2"/>
      <c r="H456" s="2"/>
      <c r="I456" s="2"/>
      <c r="J456" s="2"/>
    </row>
    <row r="457" spans="3:10" s="73" customFormat="1" x14ac:dyDescent="0.3">
      <c r="C457" s="2"/>
      <c r="D457" s="2"/>
      <c r="E457" s="2"/>
      <c r="F457" s="2"/>
      <c r="G457" s="2"/>
      <c r="H457" s="2"/>
      <c r="I457" s="2"/>
      <c r="J457" s="2"/>
    </row>
    <row r="458" spans="3:10" s="73" customFormat="1" x14ac:dyDescent="0.3">
      <c r="C458" s="2"/>
      <c r="D458" s="2"/>
      <c r="E458" s="2"/>
      <c r="F458" s="2"/>
      <c r="G458" s="2"/>
      <c r="H458" s="2"/>
      <c r="I458" s="2"/>
      <c r="J458" s="2"/>
    </row>
    <row r="459" spans="3:10" s="73" customFormat="1" x14ac:dyDescent="0.3">
      <c r="C459" s="2"/>
      <c r="D459" s="2"/>
      <c r="E459" s="2"/>
      <c r="F459" s="2"/>
      <c r="G459" s="2"/>
      <c r="H459" s="2"/>
      <c r="I459" s="2"/>
      <c r="J459" s="2"/>
    </row>
    <row r="460" spans="3:10" s="73" customFormat="1" x14ac:dyDescent="0.3">
      <c r="C460" s="2"/>
      <c r="D460" s="2"/>
      <c r="E460" s="2"/>
      <c r="F460" s="2"/>
      <c r="G460" s="2"/>
      <c r="H460" s="2"/>
      <c r="I460" s="2"/>
      <c r="J460" s="2"/>
    </row>
    <row r="461" spans="3:10" s="73" customFormat="1" x14ac:dyDescent="0.3">
      <c r="C461" s="2"/>
      <c r="D461" s="2"/>
      <c r="E461" s="2"/>
      <c r="F461" s="2"/>
      <c r="G461" s="2"/>
      <c r="H461" s="2"/>
      <c r="I461" s="2"/>
      <c r="J461" s="2"/>
    </row>
    <row r="462" spans="3:10" s="73" customFormat="1" x14ac:dyDescent="0.3">
      <c r="C462" s="2"/>
      <c r="D462" s="2"/>
      <c r="E462" s="2"/>
      <c r="F462" s="2"/>
      <c r="G462" s="2"/>
      <c r="H462" s="2"/>
      <c r="I462" s="2"/>
      <c r="J462" s="2"/>
    </row>
    <row r="463" spans="3:10" s="73" customFormat="1" x14ac:dyDescent="0.3">
      <c r="C463" s="2"/>
      <c r="D463" s="2"/>
      <c r="E463" s="2"/>
      <c r="F463" s="2"/>
      <c r="G463" s="2"/>
      <c r="H463" s="2"/>
      <c r="I463" s="2"/>
      <c r="J463" s="2"/>
    </row>
    <row r="464" spans="3:10" s="73" customFormat="1" x14ac:dyDescent="0.3">
      <c r="C464" s="2"/>
      <c r="D464" s="2"/>
      <c r="E464" s="2"/>
      <c r="F464" s="2"/>
      <c r="G464" s="2"/>
      <c r="H464" s="2"/>
      <c r="I464" s="2"/>
      <c r="J464" s="2"/>
    </row>
    <row r="465" spans="3:10" s="73" customFormat="1" x14ac:dyDescent="0.3">
      <c r="C465" s="2"/>
      <c r="D465" s="2"/>
      <c r="E465" s="2"/>
      <c r="F465" s="2"/>
      <c r="G465" s="2"/>
      <c r="H465" s="2"/>
      <c r="I465" s="2"/>
      <c r="J465" s="2"/>
    </row>
    <row r="466" spans="3:10" s="73" customFormat="1" x14ac:dyDescent="0.3">
      <c r="C466" s="2"/>
      <c r="D466" s="2"/>
      <c r="E466" s="2"/>
      <c r="F466" s="2"/>
      <c r="G466" s="2"/>
      <c r="H466" s="2"/>
      <c r="I466" s="2"/>
      <c r="J466" s="2"/>
    </row>
    <row r="467" spans="3:10" s="73" customFormat="1" x14ac:dyDescent="0.3">
      <c r="C467" s="2"/>
      <c r="D467" s="2"/>
      <c r="E467" s="2"/>
      <c r="F467" s="2"/>
      <c r="G467" s="2"/>
      <c r="H467" s="2"/>
      <c r="I467" s="2"/>
      <c r="J467" s="2"/>
    </row>
    <row r="468" spans="3:10" s="73" customFormat="1" x14ac:dyDescent="0.3">
      <c r="C468" s="2"/>
      <c r="D468" s="2"/>
      <c r="E468" s="2"/>
      <c r="F468" s="2"/>
      <c r="G468" s="2"/>
      <c r="H468" s="2"/>
      <c r="I468" s="2"/>
      <c r="J468" s="2"/>
    </row>
    <row r="469" spans="3:10" s="73" customFormat="1" x14ac:dyDescent="0.3">
      <c r="C469" s="2"/>
      <c r="D469" s="2"/>
      <c r="E469" s="2"/>
      <c r="F469" s="2"/>
      <c r="G469" s="2"/>
      <c r="H469" s="2"/>
      <c r="I469" s="2"/>
      <c r="J469" s="2"/>
    </row>
    <row r="470" spans="3:10" s="73" customFormat="1" x14ac:dyDescent="0.3">
      <c r="C470" s="2"/>
      <c r="D470" s="2"/>
      <c r="E470" s="2"/>
      <c r="F470" s="2"/>
      <c r="G470" s="2"/>
      <c r="H470" s="2"/>
      <c r="I470" s="2"/>
      <c r="J470" s="2"/>
    </row>
    <row r="471" spans="3:10" s="73" customFormat="1" x14ac:dyDescent="0.3">
      <c r="C471" s="2"/>
      <c r="D471" s="2"/>
      <c r="E471" s="2"/>
      <c r="F471" s="2"/>
      <c r="G471" s="2"/>
      <c r="H471" s="2"/>
      <c r="I471" s="2"/>
      <c r="J471" s="2"/>
    </row>
    <row r="472" spans="3:10" s="73" customFormat="1" x14ac:dyDescent="0.3">
      <c r="C472" s="2"/>
      <c r="D472" s="2"/>
      <c r="E472" s="2"/>
      <c r="F472" s="2"/>
      <c r="G472" s="2"/>
      <c r="H472" s="2"/>
      <c r="I472" s="2"/>
      <c r="J472" s="2"/>
    </row>
    <row r="473" spans="3:10" s="73" customFormat="1" x14ac:dyDescent="0.3">
      <c r="C473" s="2"/>
      <c r="D473" s="2"/>
      <c r="E473" s="2"/>
      <c r="F473" s="2"/>
      <c r="G473" s="2"/>
      <c r="H473" s="2"/>
      <c r="I473" s="2"/>
      <c r="J473" s="2"/>
    </row>
    <row r="474" spans="3:10" s="73" customFormat="1" x14ac:dyDescent="0.3">
      <c r="C474" s="2"/>
      <c r="D474" s="2"/>
      <c r="E474" s="2"/>
      <c r="F474" s="2"/>
      <c r="G474" s="2"/>
      <c r="H474" s="2"/>
      <c r="I474" s="2"/>
      <c r="J474" s="2"/>
    </row>
    <row r="475" spans="3:10" s="73" customFormat="1" x14ac:dyDescent="0.3">
      <c r="C475" s="2"/>
      <c r="D475" s="2"/>
      <c r="E475" s="2"/>
      <c r="F475" s="2"/>
      <c r="G475" s="2"/>
      <c r="H475" s="2"/>
      <c r="I475" s="2"/>
      <c r="J475" s="2"/>
    </row>
    <row r="476" spans="3:10" s="73" customFormat="1" x14ac:dyDescent="0.3">
      <c r="C476" s="2"/>
      <c r="D476" s="2"/>
      <c r="E476" s="2"/>
      <c r="F476" s="2"/>
      <c r="G476" s="2"/>
      <c r="H476" s="2"/>
      <c r="I476" s="2"/>
      <c r="J476" s="2"/>
    </row>
    <row r="477" spans="3:10" s="73" customFormat="1" x14ac:dyDescent="0.3">
      <c r="C477" s="2"/>
      <c r="D477" s="2"/>
      <c r="E477" s="2"/>
      <c r="F477" s="2"/>
      <c r="G477" s="2"/>
      <c r="H477" s="2"/>
      <c r="I477" s="2"/>
      <c r="J477" s="2"/>
    </row>
    <row r="478" spans="3:10" s="73" customFormat="1" x14ac:dyDescent="0.3">
      <c r="C478" s="2"/>
      <c r="D478" s="2"/>
      <c r="E478" s="2"/>
      <c r="F478" s="2"/>
      <c r="G478" s="2"/>
      <c r="H478" s="2"/>
      <c r="I478" s="2"/>
      <c r="J478" s="2"/>
    </row>
    <row r="479" spans="3:10" s="73" customFormat="1" x14ac:dyDescent="0.3">
      <c r="C479" s="2"/>
      <c r="D479" s="2"/>
      <c r="E479" s="2"/>
      <c r="F479" s="2"/>
      <c r="G479" s="2"/>
      <c r="H479" s="2"/>
      <c r="I479" s="2"/>
      <c r="J479" s="2"/>
    </row>
    <row r="480" spans="3:10" s="73" customFormat="1" x14ac:dyDescent="0.3">
      <c r="C480" s="2"/>
      <c r="D480" s="2"/>
      <c r="E480" s="2"/>
      <c r="F480" s="2"/>
      <c r="G480" s="2"/>
      <c r="H480" s="2"/>
      <c r="I480" s="2"/>
      <c r="J480" s="2"/>
    </row>
    <row r="481" spans="3:10" s="73" customFormat="1" x14ac:dyDescent="0.3">
      <c r="C481" s="2"/>
      <c r="D481" s="2"/>
      <c r="E481" s="2"/>
      <c r="F481" s="2"/>
      <c r="G481" s="2"/>
      <c r="H481" s="2"/>
      <c r="I481" s="2"/>
      <c r="J481" s="2"/>
    </row>
    <row r="482" spans="3:10" s="73" customFormat="1" x14ac:dyDescent="0.3">
      <c r="C482" s="2"/>
      <c r="D482" s="2"/>
      <c r="E482" s="2"/>
      <c r="F482" s="2"/>
      <c r="G482" s="2"/>
      <c r="H482" s="2"/>
      <c r="I482" s="2"/>
      <c r="J482" s="2"/>
    </row>
    <row r="483" spans="3:10" s="73" customFormat="1" x14ac:dyDescent="0.3">
      <c r="C483" s="2"/>
      <c r="D483" s="2"/>
      <c r="E483" s="2"/>
      <c r="F483" s="2"/>
      <c r="G483" s="2"/>
      <c r="H483" s="2"/>
      <c r="I483" s="2"/>
      <c r="J483" s="2"/>
    </row>
    <row r="484" spans="3:10" s="73" customFormat="1" x14ac:dyDescent="0.3">
      <c r="C484" s="2"/>
      <c r="D484" s="2"/>
      <c r="E484" s="2"/>
      <c r="F484" s="2"/>
      <c r="G484" s="2"/>
      <c r="H484" s="2"/>
      <c r="I484" s="2"/>
      <c r="J484" s="2"/>
    </row>
    <row r="485" spans="3:10" s="73" customFormat="1" x14ac:dyDescent="0.3">
      <c r="C485" s="2"/>
      <c r="D485" s="2"/>
      <c r="E485" s="2"/>
      <c r="F485" s="2"/>
      <c r="G485" s="2"/>
      <c r="H485" s="2"/>
      <c r="I485" s="2"/>
      <c r="J485" s="2"/>
    </row>
    <row r="486" spans="3:10" s="73" customFormat="1" x14ac:dyDescent="0.3">
      <c r="C486" s="2"/>
      <c r="D486" s="2"/>
      <c r="E486" s="2"/>
      <c r="F486" s="2"/>
      <c r="G486" s="2"/>
      <c r="H486" s="2"/>
      <c r="I486" s="2"/>
      <c r="J486" s="2"/>
    </row>
    <row r="487" spans="3:10" s="73" customFormat="1" x14ac:dyDescent="0.3">
      <c r="C487" s="2"/>
      <c r="D487" s="2"/>
      <c r="E487" s="2"/>
      <c r="F487" s="2"/>
      <c r="G487" s="2"/>
      <c r="H487" s="2"/>
      <c r="I487" s="2"/>
      <c r="J487" s="2"/>
    </row>
    <row r="488" spans="3:10" s="73" customFormat="1" x14ac:dyDescent="0.3">
      <c r="C488" s="2"/>
      <c r="D488" s="2"/>
      <c r="E488" s="2"/>
      <c r="F488" s="2"/>
      <c r="G488" s="2"/>
      <c r="H488" s="2"/>
      <c r="I488" s="2"/>
      <c r="J488" s="2"/>
    </row>
    <row r="489" spans="3:10" s="73" customFormat="1" x14ac:dyDescent="0.3">
      <c r="C489" s="2"/>
      <c r="D489" s="2"/>
      <c r="E489" s="2"/>
      <c r="F489" s="2"/>
      <c r="G489" s="2"/>
      <c r="H489" s="2"/>
      <c r="I489" s="2"/>
      <c r="J489" s="2"/>
    </row>
    <row r="490" spans="3:10" s="73" customFormat="1" x14ac:dyDescent="0.3">
      <c r="C490" s="2"/>
      <c r="D490" s="2"/>
      <c r="E490" s="2"/>
      <c r="F490" s="2"/>
      <c r="G490" s="2"/>
      <c r="H490" s="2"/>
      <c r="I490" s="2"/>
      <c r="J490" s="2"/>
    </row>
    <row r="491" spans="3:10" s="73" customFormat="1" x14ac:dyDescent="0.3">
      <c r="C491" s="2"/>
      <c r="D491" s="2"/>
      <c r="E491" s="2"/>
      <c r="F491" s="2"/>
      <c r="G491" s="2"/>
      <c r="H491" s="2"/>
      <c r="I491" s="2"/>
      <c r="J491" s="2"/>
    </row>
    <row r="492" spans="3:10" s="73" customFormat="1" x14ac:dyDescent="0.3">
      <c r="C492" s="2"/>
      <c r="D492" s="2"/>
      <c r="E492" s="2"/>
      <c r="F492" s="2"/>
      <c r="G492" s="2"/>
      <c r="H492" s="2"/>
      <c r="I492" s="2"/>
      <c r="J492" s="2"/>
    </row>
    <row r="493" spans="3:10" s="73" customFormat="1" x14ac:dyDescent="0.3">
      <c r="C493" s="2"/>
      <c r="D493" s="2"/>
      <c r="E493" s="2"/>
      <c r="F493" s="2"/>
      <c r="G493" s="2"/>
      <c r="H493" s="2"/>
      <c r="I493" s="2"/>
      <c r="J493" s="2"/>
    </row>
    <row r="494" spans="3:10" s="73" customFormat="1" x14ac:dyDescent="0.3">
      <c r="C494" s="2"/>
      <c r="D494" s="2"/>
      <c r="E494" s="2"/>
      <c r="F494" s="2"/>
      <c r="G494" s="2"/>
      <c r="H494" s="2"/>
      <c r="I494" s="2"/>
      <c r="J494" s="2"/>
    </row>
    <row r="495" spans="3:10" s="73" customFormat="1" x14ac:dyDescent="0.3">
      <c r="C495" s="2"/>
      <c r="D495" s="2"/>
      <c r="E495" s="2"/>
      <c r="F495" s="2"/>
      <c r="G495" s="2"/>
      <c r="H495" s="2"/>
      <c r="I495" s="2"/>
      <c r="J495" s="2"/>
    </row>
    <row r="496" spans="3:10" s="73" customFormat="1" x14ac:dyDescent="0.3">
      <c r="C496" s="2"/>
      <c r="D496" s="2"/>
      <c r="E496" s="2"/>
      <c r="F496" s="2"/>
      <c r="G496" s="2"/>
      <c r="H496" s="2"/>
      <c r="I496" s="2"/>
      <c r="J496" s="2"/>
    </row>
    <row r="497" spans="3:10" s="73" customFormat="1" x14ac:dyDescent="0.3">
      <c r="C497" s="2"/>
      <c r="D497" s="2"/>
      <c r="E497" s="2"/>
      <c r="F497" s="2"/>
      <c r="G497" s="2"/>
      <c r="H497" s="2"/>
      <c r="I497" s="2"/>
      <c r="J497" s="2"/>
    </row>
    <row r="498" spans="3:10" s="73" customFormat="1" x14ac:dyDescent="0.3">
      <c r="C498" s="2"/>
      <c r="D498" s="2"/>
      <c r="E498" s="2"/>
      <c r="F498" s="2"/>
      <c r="G498" s="2"/>
      <c r="H498" s="2"/>
      <c r="I498" s="2"/>
      <c r="J498" s="2"/>
    </row>
    <row r="499" spans="3:10" s="73" customFormat="1" x14ac:dyDescent="0.3">
      <c r="C499" s="2"/>
      <c r="D499" s="2"/>
      <c r="E499" s="2"/>
      <c r="F499" s="2"/>
      <c r="G499" s="2"/>
      <c r="H499" s="2"/>
      <c r="I499" s="2"/>
      <c r="J499" s="2"/>
    </row>
    <row r="500" spans="3:10" s="73" customFormat="1" x14ac:dyDescent="0.3">
      <c r="C500" s="2"/>
      <c r="D500" s="2"/>
      <c r="E500" s="2"/>
      <c r="F500" s="2"/>
      <c r="G500" s="2"/>
      <c r="H500" s="2"/>
      <c r="I500" s="2"/>
      <c r="J500" s="2"/>
    </row>
    <row r="501" spans="3:10" s="73" customFormat="1" x14ac:dyDescent="0.3">
      <c r="C501" s="2"/>
      <c r="D501" s="2"/>
      <c r="E501" s="2"/>
      <c r="F501" s="2"/>
      <c r="G501" s="2"/>
      <c r="H501" s="2"/>
      <c r="I501" s="2"/>
      <c r="J501" s="2"/>
    </row>
    <row r="502" spans="3:10" s="73" customFormat="1" x14ac:dyDescent="0.3">
      <c r="C502" s="2"/>
      <c r="D502" s="2"/>
      <c r="E502" s="2"/>
      <c r="F502" s="2"/>
      <c r="G502" s="2"/>
      <c r="H502" s="2"/>
      <c r="I502" s="2"/>
      <c r="J502" s="2"/>
    </row>
    <row r="503" spans="3:10" s="73" customFormat="1" x14ac:dyDescent="0.3">
      <c r="C503" s="2"/>
      <c r="D503" s="2"/>
      <c r="E503" s="2"/>
      <c r="F503" s="2"/>
      <c r="G503" s="2"/>
      <c r="H503" s="2"/>
      <c r="I503" s="2"/>
      <c r="J503" s="2"/>
    </row>
    <row r="504" spans="3:10" s="73" customFormat="1" x14ac:dyDescent="0.3">
      <c r="C504" s="2"/>
      <c r="D504" s="2"/>
      <c r="E504" s="2"/>
      <c r="F504" s="2"/>
      <c r="G504" s="2"/>
      <c r="H504" s="2"/>
      <c r="I504" s="2"/>
      <c r="J504" s="2"/>
    </row>
    <row r="505" spans="3:10" s="73" customFormat="1" x14ac:dyDescent="0.3">
      <c r="C505" s="2"/>
      <c r="D505" s="2"/>
      <c r="E505" s="2"/>
      <c r="F505" s="2"/>
      <c r="G505" s="2"/>
      <c r="H505" s="2"/>
      <c r="I505" s="2"/>
      <c r="J505" s="2"/>
    </row>
    <row r="506" spans="3:10" s="73" customFormat="1" x14ac:dyDescent="0.3">
      <c r="C506" s="2"/>
      <c r="D506" s="2"/>
      <c r="E506" s="2"/>
      <c r="F506" s="2"/>
      <c r="G506" s="2"/>
      <c r="H506" s="2"/>
      <c r="I506" s="2"/>
      <c r="J506" s="2"/>
    </row>
    <row r="507" spans="3:10" s="73" customFormat="1" x14ac:dyDescent="0.3">
      <c r="C507" s="2"/>
      <c r="D507" s="2"/>
      <c r="E507" s="2"/>
      <c r="F507" s="2"/>
      <c r="G507" s="2"/>
      <c r="H507" s="2"/>
      <c r="I507" s="2"/>
      <c r="J507" s="2"/>
    </row>
    <row r="508" spans="3:10" s="73" customFormat="1" x14ac:dyDescent="0.3">
      <c r="C508" s="2"/>
      <c r="D508" s="2"/>
      <c r="E508" s="2"/>
      <c r="F508" s="2"/>
      <c r="G508" s="2"/>
      <c r="H508" s="2"/>
      <c r="I508" s="2"/>
      <c r="J508" s="2"/>
    </row>
    <row r="509" spans="3:10" s="73" customFormat="1" x14ac:dyDescent="0.3">
      <c r="C509" s="2"/>
      <c r="D509" s="2"/>
      <c r="E509" s="2"/>
      <c r="F509" s="2"/>
      <c r="G509" s="2"/>
      <c r="H509" s="2"/>
      <c r="I509" s="2"/>
      <c r="J509" s="2"/>
    </row>
    <row r="510" spans="3:10" s="73" customFormat="1" x14ac:dyDescent="0.3">
      <c r="C510" s="2"/>
      <c r="D510" s="2"/>
      <c r="E510" s="2"/>
      <c r="F510" s="2"/>
      <c r="G510" s="2"/>
      <c r="H510" s="2"/>
      <c r="I510" s="2"/>
      <c r="J510" s="2"/>
    </row>
    <row r="511" spans="3:10" s="73" customFormat="1" x14ac:dyDescent="0.3">
      <c r="C511" s="2"/>
      <c r="D511" s="2"/>
      <c r="E511" s="2"/>
      <c r="F511" s="2"/>
      <c r="G511" s="2"/>
      <c r="H511" s="2"/>
      <c r="I511" s="2"/>
      <c r="J511" s="2"/>
    </row>
    <row r="512" spans="3:10" s="73" customFormat="1" x14ac:dyDescent="0.3">
      <c r="C512" s="2"/>
      <c r="D512" s="2"/>
      <c r="E512" s="2"/>
      <c r="F512" s="2"/>
      <c r="G512" s="2"/>
      <c r="H512" s="2"/>
      <c r="I512" s="2"/>
      <c r="J512" s="2"/>
    </row>
    <row r="513" spans="3:10" s="73" customFormat="1" x14ac:dyDescent="0.3">
      <c r="C513" s="2"/>
      <c r="D513" s="2"/>
      <c r="E513" s="2"/>
      <c r="F513" s="2"/>
      <c r="G513" s="2"/>
      <c r="H513" s="2"/>
      <c r="I513" s="2"/>
      <c r="J513" s="2"/>
    </row>
    <row r="514" spans="3:10" s="73" customFormat="1" x14ac:dyDescent="0.3">
      <c r="C514" s="2"/>
      <c r="D514" s="2"/>
      <c r="E514" s="2"/>
      <c r="F514" s="2"/>
      <c r="G514" s="2"/>
      <c r="H514" s="2"/>
      <c r="I514" s="2"/>
      <c r="J514" s="2"/>
    </row>
    <row r="515" spans="3:10" s="73" customFormat="1" x14ac:dyDescent="0.3">
      <c r="C515" s="2"/>
      <c r="D515" s="2"/>
      <c r="E515" s="2"/>
      <c r="F515" s="2"/>
      <c r="G515" s="2"/>
      <c r="H515" s="2"/>
      <c r="I515" s="2"/>
      <c r="J515" s="2"/>
    </row>
    <row r="516" spans="3:10" s="73" customFormat="1" x14ac:dyDescent="0.3">
      <c r="C516" s="2"/>
      <c r="D516" s="2"/>
      <c r="E516" s="2"/>
      <c r="F516" s="2"/>
      <c r="G516" s="2"/>
      <c r="H516" s="2"/>
      <c r="I516" s="2"/>
      <c r="J516" s="2"/>
    </row>
    <row r="517" spans="3:10" s="73" customFormat="1" x14ac:dyDescent="0.3">
      <c r="C517" s="2"/>
      <c r="D517" s="2"/>
      <c r="E517" s="2"/>
      <c r="F517" s="2"/>
      <c r="G517" s="2"/>
      <c r="H517" s="2"/>
      <c r="I517" s="2"/>
      <c r="J517" s="2"/>
    </row>
    <row r="518" spans="3:10" s="73" customFormat="1" x14ac:dyDescent="0.3">
      <c r="C518" s="2"/>
      <c r="D518" s="2"/>
      <c r="E518" s="2"/>
      <c r="F518" s="2"/>
      <c r="G518" s="2"/>
      <c r="H518" s="2"/>
      <c r="I518" s="2"/>
      <c r="J518" s="2"/>
    </row>
    <row r="519" spans="3:10" s="73" customFormat="1" x14ac:dyDescent="0.3">
      <c r="C519" s="2"/>
      <c r="D519" s="2"/>
      <c r="E519" s="2"/>
      <c r="F519" s="2"/>
      <c r="G519" s="2"/>
      <c r="H519" s="2"/>
      <c r="I519" s="2"/>
      <c r="J519" s="2"/>
    </row>
    <row r="520" spans="3:10" s="73" customFormat="1" x14ac:dyDescent="0.3">
      <c r="C520" s="2"/>
      <c r="D520" s="2"/>
      <c r="E520" s="2"/>
      <c r="F520" s="2"/>
      <c r="G520" s="2"/>
      <c r="H520" s="2"/>
      <c r="I520" s="2"/>
      <c r="J520" s="2"/>
    </row>
    <row r="521" spans="3:10" s="73" customFormat="1" x14ac:dyDescent="0.3">
      <c r="C521" s="2"/>
      <c r="D521" s="2"/>
      <c r="E521" s="2"/>
      <c r="F521" s="2"/>
      <c r="G521" s="2"/>
      <c r="H521" s="2"/>
      <c r="I521" s="2"/>
      <c r="J521" s="2"/>
    </row>
    <row r="522" spans="3:10" s="73" customFormat="1" x14ac:dyDescent="0.3">
      <c r="C522" s="2"/>
      <c r="D522" s="2"/>
      <c r="E522" s="2"/>
      <c r="F522" s="2"/>
      <c r="G522" s="2"/>
      <c r="H522" s="2"/>
      <c r="I522" s="2"/>
      <c r="J522" s="2"/>
    </row>
    <row r="523" spans="3:10" s="73" customFormat="1" x14ac:dyDescent="0.3">
      <c r="C523" s="2"/>
      <c r="D523" s="2"/>
      <c r="E523" s="2"/>
      <c r="F523" s="2"/>
      <c r="G523" s="2"/>
      <c r="H523" s="2"/>
      <c r="I523" s="2"/>
      <c r="J523" s="2"/>
    </row>
    <row r="524" spans="3:10" s="73" customFormat="1" x14ac:dyDescent="0.3">
      <c r="C524" s="2"/>
      <c r="D524" s="2"/>
      <c r="E524" s="2"/>
      <c r="F524" s="2"/>
      <c r="G524" s="2"/>
      <c r="H524" s="2"/>
      <c r="I524" s="2"/>
      <c r="J524" s="2"/>
    </row>
    <row r="525" spans="3:10" s="73" customFormat="1" x14ac:dyDescent="0.3">
      <c r="C525" s="2"/>
      <c r="D525" s="2"/>
      <c r="E525" s="2"/>
      <c r="F525" s="2"/>
      <c r="G525" s="2"/>
      <c r="H525" s="2"/>
      <c r="I525" s="2"/>
      <c r="J525" s="2"/>
    </row>
    <row r="526" spans="3:10" s="73" customFormat="1" x14ac:dyDescent="0.3">
      <c r="C526" s="2"/>
      <c r="D526" s="2"/>
      <c r="E526" s="2"/>
      <c r="F526" s="2"/>
      <c r="G526" s="2"/>
      <c r="H526" s="2"/>
      <c r="I526" s="2"/>
      <c r="J526" s="2"/>
    </row>
    <row r="527" spans="3:10" s="73" customFormat="1" x14ac:dyDescent="0.3">
      <c r="C527" s="2"/>
      <c r="D527" s="2"/>
      <c r="E527" s="2"/>
      <c r="F527" s="2"/>
      <c r="G527" s="2"/>
      <c r="H527" s="2"/>
      <c r="I527" s="2"/>
      <c r="J527" s="2"/>
    </row>
    <row r="528" spans="3:10" s="73" customFormat="1" x14ac:dyDescent="0.3">
      <c r="C528" s="2"/>
      <c r="D528" s="2"/>
      <c r="E528" s="2"/>
      <c r="F528" s="2"/>
      <c r="G528" s="2"/>
      <c r="H528" s="2"/>
      <c r="I528" s="2"/>
      <c r="J528" s="2"/>
    </row>
    <row r="529" spans="3:10" s="73" customFormat="1" x14ac:dyDescent="0.3">
      <c r="C529" s="2"/>
      <c r="D529" s="2"/>
      <c r="E529" s="2"/>
      <c r="F529" s="2"/>
      <c r="G529" s="2"/>
      <c r="H529" s="2"/>
      <c r="I529" s="2"/>
      <c r="J529" s="2"/>
    </row>
    <row r="530" spans="3:10" s="73" customFormat="1" x14ac:dyDescent="0.3">
      <c r="C530" s="2"/>
      <c r="D530" s="2"/>
      <c r="E530" s="2"/>
      <c r="F530" s="2"/>
      <c r="G530" s="2"/>
      <c r="H530" s="2"/>
      <c r="I530" s="2"/>
      <c r="J530" s="2"/>
    </row>
    <row r="531" spans="3:10" s="73" customFormat="1" x14ac:dyDescent="0.3">
      <c r="C531" s="2"/>
      <c r="D531" s="2"/>
      <c r="E531" s="2"/>
      <c r="F531" s="2"/>
      <c r="G531" s="2"/>
      <c r="H531" s="2"/>
      <c r="I531" s="2"/>
      <c r="J531" s="2"/>
    </row>
    <row r="532" spans="3:10" s="73" customFormat="1" x14ac:dyDescent="0.3">
      <c r="C532" s="2"/>
      <c r="D532" s="2"/>
      <c r="E532" s="2"/>
      <c r="F532" s="2"/>
      <c r="G532" s="2"/>
      <c r="H532" s="2"/>
      <c r="I532" s="2"/>
      <c r="J532" s="2"/>
    </row>
    <row r="533" spans="3:10" s="73" customFormat="1" x14ac:dyDescent="0.3">
      <c r="C533" s="2"/>
      <c r="D533" s="2"/>
      <c r="E533" s="2"/>
      <c r="F533" s="2"/>
      <c r="G533" s="2"/>
      <c r="H533" s="2"/>
      <c r="I533" s="2"/>
      <c r="J533" s="2"/>
    </row>
    <row r="534" spans="3:10" s="73" customFormat="1" x14ac:dyDescent="0.3">
      <c r="C534" s="2"/>
      <c r="D534" s="2"/>
      <c r="E534" s="2"/>
      <c r="F534" s="2"/>
      <c r="G534" s="2"/>
      <c r="H534" s="2"/>
      <c r="I534" s="2"/>
      <c r="J534" s="2"/>
    </row>
    <row r="535" spans="3:10" s="73" customFormat="1" x14ac:dyDescent="0.3">
      <c r="C535" s="2"/>
      <c r="D535" s="2"/>
      <c r="E535" s="2"/>
      <c r="F535" s="2"/>
      <c r="G535" s="2"/>
      <c r="H535" s="2"/>
      <c r="I535" s="2"/>
      <c r="J535" s="2"/>
    </row>
    <row r="536" spans="3:10" s="73" customFormat="1" x14ac:dyDescent="0.3">
      <c r="C536" s="2"/>
      <c r="D536" s="2"/>
      <c r="E536" s="2"/>
      <c r="F536" s="2"/>
      <c r="G536" s="2"/>
      <c r="H536" s="2"/>
      <c r="I536" s="2"/>
      <c r="J536" s="2"/>
    </row>
    <row r="537" spans="3:10" s="73" customFormat="1" x14ac:dyDescent="0.3">
      <c r="C537" s="2"/>
      <c r="D537" s="2"/>
      <c r="E537" s="2"/>
      <c r="F537" s="2"/>
      <c r="G537" s="2"/>
      <c r="H537" s="2"/>
      <c r="I537" s="2"/>
      <c r="J537" s="2"/>
    </row>
    <row r="538" spans="3:10" s="73" customFormat="1" x14ac:dyDescent="0.3">
      <c r="C538" s="2"/>
      <c r="D538" s="2"/>
      <c r="E538" s="2"/>
      <c r="F538" s="2"/>
      <c r="G538" s="2"/>
      <c r="H538" s="2"/>
      <c r="I538" s="2"/>
      <c r="J538" s="2"/>
    </row>
    <row r="539" spans="3:10" s="73" customFormat="1" x14ac:dyDescent="0.3">
      <c r="C539" s="2"/>
      <c r="D539" s="2"/>
      <c r="E539" s="2"/>
      <c r="F539" s="2"/>
      <c r="G539" s="2"/>
      <c r="H539" s="2"/>
      <c r="I539" s="2"/>
      <c r="J539" s="2"/>
    </row>
    <row r="540" spans="3:10" s="73" customFormat="1" x14ac:dyDescent="0.3">
      <c r="C540" s="2"/>
      <c r="D540" s="2"/>
      <c r="E540" s="2"/>
      <c r="F540" s="2"/>
      <c r="G540" s="2"/>
      <c r="H540" s="2"/>
      <c r="I540" s="2"/>
      <c r="J540" s="2"/>
    </row>
    <row r="541" spans="3:10" s="73" customFormat="1" x14ac:dyDescent="0.3">
      <c r="C541" s="2"/>
      <c r="D541" s="2"/>
      <c r="E541" s="2"/>
      <c r="F541" s="2"/>
      <c r="G541" s="2"/>
      <c r="H541" s="2"/>
      <c r="I541" s="2"/>
      <c r="J541" s="2"/>
    </row>
    <row r="542" spans="3:10" s="73" customFormat="1" x14ac:dyDescent="0.3">
      <c r="C542" s="2"/>
      <c r="D542" s="2"/>
      <c r="E542" s="2"/>
      <c r="F542" s="2"/>
      <c r="G542" s="2"/>
      <c r="H542" s="2"/>
      <c r="I542" s="2"/>
      <c r="J542" s="2"/>
    </row>
    <row r="543" spans="3:10" s="73" customFormat="1" x14ac:dyDescent="0.3">
      <c r="C543" s="2"/>
      <c r="D543" s="2"/>
      <c r="E543" s="2"/>
      <c r="F543" s="2"/>
      <c r="G543" s="2"/>
      <c r="H543" s="2"/>
      <c r="I543" s="2"/>
      <c r="J543" s="2"/>
    </row>
    <row r="544" spans="3:10" s="73" customFormat="1" x14ac:dyDescent="0.3">
      <c r="C544" s="2"/>
      <c r="D544" s="2"/>
      <c r="E544" s="2"/>
      <c r="F544" s="2"/>
      <c r="G544" s="2"/>
      <c r="H544" s="2"/>
      <c r="I544" s="2"/>
      <c r="J544" s="2"/>
    </row>
    <row r="545" spans="3:10" s="73" customFormat="1" x14ac:dyDescent="0.3">
      <c r="C545" s="2"/>
      <c r="D545" s="2"/>
      <c r="E545" s="2"/>
      <c r="F545" s="2"/>
      <c r="G545" s="2"/>
      <c r="H545" s="2"/>
      <c r="I545" s="2"/>
      <c r="J545" s="2"/>
    </row>
    <row r="546" spans="3:10" s="73" customFormat="1" x14ac:dyDescent="0.3">
      <c r="C546" s="2"/>
      <c r="D546" s="2"/>
      <c r="E546" s="2"/>
      <c r="F546" s="2"/>
      <c r="G546" s="2"/>
      <c r="H546" s="2"/>
      <c r="I546" s="2"/>
      <c r="J546" s="2"/>
    </row>
    <row r="547" spans="3:10" s="73" customFormat="1" x14ac:dyDescent="0.3">
      <c r="C547" s="2"/>
      <c r="D547" s="2"/>
      <c r="E547" s="2"/>
      <c r="F547" s="2"/>
      <c r="G547" s="2"/>
      <c r="H547" s="2"/>
      <c r="I547" s="2"/>
      <c r="J547" s="2"/>
    </row>
    <row r="548" spans="3:10" s="73" customFormat="1" x14ac:dyDescent="0.3">
      <c r="C548" s="2"/>
      <c r="D548" s="2"/>
      <c r="E548" s="2"/>
      <c r="F548" s="2"/>
      <c r="G548" s="2"/>
      <c r="H548" s="2"/>
      <c r="I548" s="2"/>
      <c r="J548" s="2"/>
    </row>
    <row r="549" spans="3:10" s="73" customFormat="1" x14ac:dyDescent="0.3">
      <c r="C549" s="2"/>
      <c r="D549" s="2"/>
      <c r="E549" s="2"/>
      <c r="F549" s="2"/>
      <c r="G549" s="2"/>
      <c r="H549" s="2"/>
      <c r="I549" s="2"/>
      <c r="J549" s="2"/>
    </row>
    <row r="550" spans="3:10" s="73" customFormat="1" x14ac:dyDescent="0.3">
      <c r="C550" s="2"/>
      <c r="D550" s="2"/>
      <c r="E550" s="2"/>
      <c r="F550" s="2"/>
      <c r="G550" s="2"/>
      <c r="H550" s="2"/>
      <c r="I550" s="2"/>
      <c r="J550" s="2"/>
    </row>
    <row r="551" spans="3:10" s="73" customFormat="1" x14ac:dyDescent="0.3">
      <c r="C551" s="2"/>
      <c r="D551" s="2"/>
      <c r="E551" s="2"/>
      <c r="F551" s="2"/>
      <c r="G551" s="2"/>
      <c r="H551" s="2"/>
      <c r="I551" s="2"/>
      <c r="J551" s="2"/>
    </row>
    <row r="552" spans="3:10" s="73" customFormat="1" x14ac:dyDescent="0.3">
      <c r="C552" s="2"/>
      <c r="D552" s="2"/>
      <c r="E552" s="2"/>
      <c r="F552" s="2"/>
      <c r="G552" s="2"/>
      <c r="H552" s="2"/>
      <c r="I552" s="2"/>
      <c r="J552" s="2"/>
    </row>
    <row r="553" spans="3:10" s="73" customFormat="1" x14ac:dyDescent="0.3">
      <c r="C553" s="2"/>
      <c r="D553" s="2"/>
      <c r="E553" s="2"/>
      <c r="F553" s="2"/>
      <c r="G553" s="2"/>
      <c r="H553" s="2"/>
      <c r="I553" s="2"/>
      <c r="J553" s="2"/>
    </row>
    <row r="554" spans="3:10" s="73" customFormat="1" x14ac:dyDescent="0.3">
      <c r="C554" s="2"/>
      <c r="D554" s="2"/>
      <c r="E554" s="2"/>
      <c r="F554" s="2"/>
      <c r="G554" s="2"/>
      <c r="H554" s="2"/>
      <c r="I554" s="2"/>
      <c r="J554" s="2"/>
    </row>
    <row r="555" spans="3:10" s="73" customFormat="1" x14ac:dyDescent="0.3">
      <c r="C555" s="2"/>
      <c r="D555" s="2"/>
      <c r="E555" s="2"/>
      <c r="F555" s="2"/>
      <c r="G555" s="2"/>
      <c r="H555" s="2"/>
      <c r="I555" s="2"/>
      <c r="J555" s="2"/>
    </row>
    <row r="556" spans="3:10" s="73" customFormat="1" x14ac:dyDescent="0.3">
      <c r="C556" s="2"/>
      <c r="D556" s="2"/>
      <c r="E556" s="2"/>
      <c r="F556" s="2"/>
      <c r="G556" s="2"/>
      <c r="H556" s="2"/>
      <c r="I556" s="2"/>
      <c r="J556" s="2"/>
    </row>
    <row r="557" spans="3:10" s="73" customFormat="1" x14ac:dyDescent="0.3">
      <c r="C557" s="2"/>
      <c r="D557" s="2"/>
      <c r="E557" s="2"/>
      <c r="F557" s="2"/>
      <c r="G557" s="2"/>
      <c r="H557" s="2"/>
      <c r="I557" s="2"/>
      <c r="J557" s="2"/>
    </row>
    <row r="558" spans="3:10" s="73" customFormat="1" x14ac:dyDescent="0.3">
      <c r="C558" s="2"/>
      <c r="D558" s="2"/>
      <c r="E558" s="2"/>
      <c r="F558" s="2"/>
      <c r="G558" s="2"/>
      <c r="H558" s="2"/>
      <c r="I558" s="2"/>
      <c r="J558" s="2"/>
    </row>
    <row r="559" spans="3:10" s="73" customFormat="1" x14ac:dyDescent="0.3">
      <c r="C559" s="2"/>
      <c r="D559" s="2"/>
      <c r="E559" s="2"/>
      <c r="F559" s="2"/>
      <c r="G559" s="2"/>
      <c r="H559" s="2"/>
      <c r="I559" s="2"/>
      <c r="J559" s="2"/>
    </row>
    <row r="560" spans="3:10" s="73" customFormat="1" x14ac:dyDescent="0.3">
      <c r="C560" s="2"/>
      <c r="D560" s="2"/>
      <c r="E560" s="2"/>
      <c r="F560" s="2"/>
      <c r="G560" s="2"/>
      <c r="H560" s="2"/>
      <c r="I560" s="2"/>
      <c r="J560" s="2"/>
    </row>
    <row r="561" spans="3:10" s="73" customFormat="1" x14ac:dyDescent="0.3">
      <c r="C561" s="2"/>
      <c r="D561" s="2"/>
      <c r="E561" s="2"/>
      <c r="F561" s="2"/>
      <c r="G561" s="2"/>
      <c r="H561" s="2"/>
      <c r="I561" s="2"/>
      <c r="J561" s="2"/>
    </row>
    <row r="562" spans="3:10" s="73" customFormat="1" x14ac:dyDescent="0.3">
      <c r="C562" s="2"/>
      <c r="D562" s="2"/>
      <c r="E562" s="2"/>
      <c r="F562" s="2"/>
      <c r="G562" s="2"/>
      <c r="H562" s="2"/>
      <c r="I562" s="2"/>
      <c r="J562" s="2"/>
    </row>
    <row r="563" spans="3:10" s="73" customFormat="1" x14ac:dyDescent="0.3">
      <c r="C563" s="2"/>
      <c r="D563" s="2"/>
      <c r="E563" s="2"/>
      <c r="F563" s="2"/>
      <c r="G563" s="2"/>
      <c r="H563" s="2"/>
      <c r="I563" s="2"/>
      <c r="J563" s="2"/>
    </row>
    <row r="564" spans="3:10" s="73" customFormat="1" x14ac:dyDescent="0.3">
      <c r="C564" s="2"/>
      <c r="D564" s="2"/>
      <c r="E564" s="2"/>
      <c r="F564" s="2"/>
      <c r="G564" s="2"/>
      <c r="H564" s="2"/>
      <c r="I564" s="2"/>
      <c r="J564" s="2"/>
    </row>
    <row r="565" spans="3:10" s="73" customFormat="1" x14ac:dyDescent="0.3">
      <c r="C565" s="2"/>
      <c r="D565" s="2"/>
      <c r="E565" s="2"/>
      <c r="F565" s="2"/>
      <c r="G565" s="2"/>
      <c r="H565" s="2"/>
      <c r="I565" s="2"/>
      <c r="J565" s="2"/>
    </row>
    <row r="566" spans="3:10" s="73" customFormat="1" x14ac:dyDescent="0.3">
      <c r="C566" s="2"/>
      <c r="D566" s="2"/>
      <c r="E566" s="2"/>
      <c r="F566" s="2"/>
      <c r="G566" s="2"/>
      <c r="H566" s="2"/>
      <c r="I566" s="2"/>
      <c r="J566" s="2"/>
    </row>
    <row r="567" spans="3:10" s="73" customFormat="1" x14ac:dyDescent="0.3">
      <c r="C567" s="2"/>
      <c r="D567" s="2"/>
      <c r="E567" s="2"/>
      <c r="F567" s="2"/>
      <c r="G567" s="2"/>
      <c r="H567" s="2"/>
      <c r="I567" s="2"/>
      <c r="J567" s="2"/>
    </row>
    <row r="568" spans="3:10" s="73" customFormat="1" x14ac:dyDescent="0.3">
      <c r="C568" s="2"/>
      <c r="D568" s="2"/>
      <c r="E568" s="2"/>
      <c r="F568" s="2"/>
      <c r="G568" s="2"/>
      <c r="H568" s="2"/>
      <c r="I568" s="2"/>
      <c r="J568" s="2"/>
    </row>
    <row r="569" spans="3:10" s="73" customFormat="1" x14ac:dyDescent="0.3">
      <c r="C569" s="2"/>
      <c r="D569" s="2"/>
      <c r="E569" s="2"/>
      <c r="F569" s="2"/>
      <c r="G569" s="2"/>
      <c r="H569" s="2"/>
      <c r="I569" s="2"/>
      <c r="J569" s="2"/>
    </row>
    <row r="570" spans="3:10" s="73" customFormat="1" x14ac:dyDescent="0.3">
      <c r="C570" s="2"/>
      <c r="D570" s="2"/>
      <c r="E570" s="2"/>
      <c r="F570" s="2"/>
      <c r="G570" s="2"/>
      <c r="H570" s="2"/>
      <c r="I570" s="2"/>
      <c r="J570" s="2"/>
    </row>
    <row r="571" spans="3:10" s="73" customFormat="1" x14ac:dyDescent="0.3">
      <c r="C571" s="2"/>
      <c r="D571" s="2"/>
      <c r="E571" s="2"/>
      <c r="F571" s="2"/>
      <c r="G571" s="2"/>
      <c r="H571" s="2"/>
      <c r="I571" s="2"/>
      <c r="J571" s="2"/>
    </row>
    <row r="572" spans="3:10" s="73" customFormat="1" x14ac:dyDescent="0.3">
      <c r="C572" s="2"/>
      <c r="D572" s="2"/>
      <c r="E572" s="2"/>
      <c r="F572" s="2"/>
      <c r="G572" s="2"/>
      <c r="H572" s="2"/>
      <c r="I572" s="2"/>
      <c r="J572" s="2"/>
    </row>
    <row r="573" spans="3:10" s="73" customFormat="1" x14ac:dyDescent="0.3">
      <c r="C573" s="2"/>
      <c r="D573" s="2"/>
      <c r="E573" s="2"/>
      <c r="F573" s="2"/>
      <c r="G573" s="2"/>
      <c r="H573" s="2"/>
      <c r="I573" s="2"/>
      <c r="J573" s="2"/>
    </row>
    <row r="574" spans="3:10" s="73" customFormat="1" x14ac:dyDescent="0.3">
      <c r="C574" s="2"/>
      <c r="D574" s="2"/>
      <c r="E574" s="2"/>
      <c r="F574" s="2"/>
      <c r="G574" s="2"/>
      <c r="H574" s="2"/>
      <c r="I574" s="2"/>
      <c r="J574" s="2"/>
    </row>
    <row r="575" spans="3:10" s="73" customFormat="1" x14ac:dyDescent="0.3">
      <c r="C575" s="2"/>
      <c r="D575" s="2"/>
      <c r="E575" s="2"/>
      <c r="F575" s="2"/>
      <c r="G575" s="2"/>
      <c r="H575" s="2"/>
      <c r="I575" s="2"/>
      <c r="J575" s="2"/>
    </row>
    <row r="576" spans="3:10" s="73" customFormat="1" x14ac:dyDescent="0.3">
      <c r="C576" s="2"/>
      <c r="D576" s="2"/>
      <c r="E576" s="2"/>
      <c r="F576" s="2"/>
      <c r="G576" s="2"/>
      <c r="H576" s="2"/>
      <c r="I576" s="2"/>
      <c r="J576" s="2"/>
    </row>
    <row r="577" spans="3:10" s="73" customFormat="1" x14ac:dyDescent="0.3">
      <c r="C577" s="2"/>
      <c r="D577" s="2"/>
      <c r="E577" s="2"/>
      <c r="F577" s="2"/>
      <c r="G577" s="2"/>
      <c r="H577" s="2"/>
      <c r="I577" s="2"/>
      <c r="J577" s="2"/>
    </row>
    <row r="578" spans="3:10" s="73" customFormat="1" x14ac:dyDescent="0.3">
      <c r="C578" s="2"/>
      <c r="D578" s="2"/>
      <c r="E578" s="2"/>
      <c r="F578" s="2"/>
      <c r="G578" s="2"/>
      <c r="H578" s="2"/>
      <c r="I578" s="2"/>
      <c r="J578" s="2"/>
    </row>
    <row r="579" spans="3:10" s="73" customFormat="1" x14ac:dyDescent="0.3">
      <c r="C579" s="2"/>
      <c r="D579" s="2"/>
      <c r="E579" s="2"/>
      <c r="F579" s="2"/>
      <c r="G579" s="2"/>
      <c r="H579" s="2"/>
      <c r="I579" s="2"/>
      <c r="J579" s="2"/>
    </row>
    <row r="580" spans="3:10" s="73" customFormat="1" x14ac:dyDescent="0.3">
      <c r="C580" s="2"/>
      <c r="D580" s="2"/>
      <c r="E580" s="2"/>
      <c r="F580" s="2"/>
      <c r="G580" s="2"/>
      <c r="H580" s="2"/>
      <c r="I580" s="2"/>
      <c r="J580" s="2"/>
    </row>
    <row r="581" spans="3:10" s="73" customFormat="1" x14ac:dyDescent="0.3">
      <c r="C581" s="2"/>
      <c r="D581" s="2"/>
      <c r="E581" s="2"/>
      <c r="F581" s="2"/>
      <c r="G581" s="2"/>
      <c r="H581" s="2"/>
      <c r="I581" s="2"/>
      <c r="J581" s="2"/>
    </row>
    <row r="582" spans="3:10" s="73" customFormat="1" x14ac:dyDescent="0.3">
      <c r="C582" s="2"/>
      <c r="D582" s="2"/>
      <c r="E582" s="2"/>
      <c r="F582" s="2"/>
      <c r="G582" s="2"/>
      <c r="H582" s="2"/>
      <c r="I582" s="2"/>
      <c r="J582" s="2"/>
    </row>
    <row r="583" spans="3:10" s="73" customFormat="1" x14ac:dyDescent="0.3">
      <c r="C583" s="2"/>
      <c r="D583" s="2"/>
      <c r="E583" s="2"/>
      <c r="F583" s="2"/>
      <c r="G583" s="2"/>
      <c r="H583" s="2"/>
      <c r="I583" s="2"/>
      <c r="J583" s="2"/>
    </row>
    <row r="584" spans="3:10" s="73" customFormat="1" x14ac:dyDescent="0.3">
      <c r="C584" s="2"/>
      <c r="D584" s="2"/>
      <c r="E584" s="2"/>
      <c r="F584" s="2"/>
      <c r="G584" s="2"/>
      <c r="H584" s="2"/>
      <c r="I584" s="2"/>
      <c r="J584" s="2"/>
    </row>
    <row r="585" spans="3:10" s="73" customFormat="1" x14ac:dyDescent="0.3">
      <c r="C585" s="2"/>
      <c r="D585" s="2"/>
      <c r="E585" s="2"/>
      <c r="F585" s="2"/>
      <c r="G585" s="2"/>
      <c r="H585" s="2"/>
      <c r="I585" s="2"/>
      <c r="J585" s="2"/>
    </row>
    <row r="586" spans="3:10" s="73" customFormat="1" x14ac:dyDescent="0.3">
      <c r="C586" s="2"/>
      <c r="D586" s="2"/>
      <c r="E586" s="2"/>
      <c r="F586" s="2"/>
      <c r="G586" s="2"/>
      <c r="H586" s="2"/>
      <c r="I586" s="2"/>
      <c r="J586" s="2"/>
    </row>
    <row r="587" spans="3:10" s="73" customFormat="1" x14ac:dyDescent="0.3">
      <c r="C587" s="2"/>
      <c r="D587" s="2"/>
      <c r="E587" s="2"/>
      <c r="F587" s="2"/>
      <c r="G587" s="2"/>
      <c r="H587" s="2"/>
      <c r="I587" s="2"/>
      <c r="J587" s="2"/>
    </row>
    <row r="588" spans="3:10" s="73" customFormat="1" x14ac:dyDescent="0.3">
      <c r="C588" s="2"/>
      <c r="D588" s="2"/>
      <c r="E588" s="2"/>
      <c r="F588" s="2"/>
      <c r="G588" s="2"/>
      <c r="H588" s="2"/>
      <c r="I588" s="2"/>
      <c r="J588" s="2"/>
    </row>
    <row r="589" spans="3:10" s="73" customFormat="1" x14ac:dyDescent="0.3">
      <c r="C589" s="2"/>
      <c r="D589" s="2"/>
      <c r="E589" s="2"/>
      <c r="F589" s="2"/>
      <c r="G589" s="2"/>
      <c r="H589" s="2"/>
      <c r="I589" s="2"/>
      <c r="J589" s="2"/>
    </row>
    <row r="590" spans="3:10" s="73" customFormat="1" x14ac:dyDescent="0.3">
      <c r="C590" s="2"/>
      <c r="D590" s="2"/>
      <c r="E590" s="2"/>
      <c r="F590" s="2"/>
      <c r="G590" s="2"/>
      <c r="H590" s="2"/>
      <c r="I590" s="2"/>
      <c r="J590" s="2"/>
    </row>
    <row r="591" spans="3:10" s="73" customFormat="1" x14ac:dyDescent="0.3">
      <c r="C591" s="2"/>
      <c r="D591" s="2"/>
      <c r="E591" s="2"/>
      <c r="F591" s="2"/>
      <c r="G591" s="2"/>
      <c r="H591" s="2"/>
      <c r="I591" s="2"/>
      <c r="J591" s="2"/>
    </row>
    <row r="592" spans="3:10" s="73" customFormat="1" x14ac:dyDescent="0.3">
      <c r="C592" s="2"/>
      <c r="D592" s="2"/>
      <c r="E592" s="2"/>
      <c r="F592" s="2"/>
      <c r="G592" s="2"/>
      <c r="H592" s="2"/>
      <c r="I592" s="2"/>
      <c r="J592" s="2"/>
    </row>
    <row r="593" spans="3:10" s="73" customFormat="1" x14ac:dyDescent="0.3">
      <c r="C593" s="2"/>
      <c r="D593" s="2"/>
      <c r="E593" s="2"/>
      <c r="F593" s="2"/>
      <c r="G593" s="2"/>
      <c r="H593" s="2"/>
      <c r="I593" s="2"/>
      <c r="J593" s="2"/>
    </row>
    <row r="594" spans="3:10" s="73" customFormat="1" x14ac:dyDescent="0.3">
      <c r="C594" s="2"/>
      <c r="D594" s="2"/>
      <c r="E594" s="2"/>
      <c r="F594" s="2"/>
      <c r="G594" s="2"/>
      <c r="H594" s="2"/>
      <c r="I594" s="2"/>
      <c r="J594" s="2"/>
    </row>
    <row r="595" spans="3:10" s="73" customFormat="1" x14ac:dyDescent="0.3">
      <c r="C595" s="2"/>
      <c r="D595" s="2"/>
      <c r="E595" s="2"/>
      <c r="F595" s="2"/>
      <c r="G595" s="2"/>
      <c r="H595" s="2"/>
      <c r="I595" s="2"/>
      <c r="J595" s="2"/>
    </row>
    <row r="596" spans="3:10" s="73" customFormat="1" x14ac:dyDescent="0.3">
      <c r="C596" s="2"/>
      <c r="D596" s="2"/>
      <c r="E596" s="2"/>
      <c r="F596" s="2"/>
      <c r="G596" s="2"/>
      <c r="H596" s="2"/>
      <c r="I596" s="2"/>
      <c r="J596" s="2"/>
    </row>
    <row r="597" spans="3:10" s="73" customFormat="1" x14ac:dyDescent="0.3">
      <c r="C597" s="2"/>
      <c r="D597" s="2"/>
      <c r="E597" s="2"/>
      <c r="F597" s="2"/>
      <c r="G597" s="2"/>
      <c r="H597" s="2"/>
      <c r="I597" s="2"/>
      <c r="J597" s="2"/>
    </row>
    <row r="598" spans="3:10" s="73" customFormat="1" x14ac:dyDescent="0.3">
      <c r="C598" s="2"/>
      <c r="D598" s="2"/>
      <c r="E598" s="2"/>
      <c r="F598" s="2"/>
      <c r="G598" s="2"/>
      <c r="H598" s="2"/>
      <c r="I598" s="2"/>
      <c r="J598" s="2"/>
    </row>
    <row r="599" spans="3:10" s="73" customFormat="1" x14ac:dyDescent="0.3">
      <c r="C599" s="2"/>
      <c r="D599" s="2"/>
      <c r="E599" s="2"/>
      <c r="F599" s="2"/>
      <c r="G599" s="2"/>
      <c r="H599" s="2"/>
      <c r="I599" s="2"/>
      <c r="J599" s="2"/>
    </row>
    <row r="600" spans="3:10" s="73" customFormat="1" x14ac:dyDescent="0.3">
      <c r="C600" s="2"/>
      <c r="D600" s="2"/>
      <c r="E600" s="2"/>
      <c r="F600" s="2"/>
      <c r="G600" s="2"/>
      <c r="H600" s="2"/>
      <c r="I600" s="2"/>
      <c r="J600" s="2"/>
    </row>
    <row r="601" spans="3:10" s="73" customFormat="1" x14ac:dyDescent="0.3">
      <c r="C601" s="2"/>
      <c r="D601" s="2"/>
      <c r="E601" s="2"/>
      <c r="F601" s="2"/>
      <c r="G601" s="2"/>
      <c r="H601" s="2"/>
      <c r="I601" s="2"/>
      <c r="J601" s="2"/>
    </row>
    <row r="602" spans="3:10" s="73" customFormat="1" x14ac:dyDescent="0.3">
      <c r="C602" s="2"/>
      <c r="D602" s="2"/>
      <c r="E602" s="2"/>
      <c r="F602" s="2"/>
      <c r="G602" s="2"/>
      <c r="H602" s="2"/>
      <c r="I602" s="2"/>
      <c r="J602" s="2"/>
    </row>
    <row r="603" spans="3:10" s="73" customFormat="1" x14ac:dyDescent="0.3">
      <c r="C603" s="2"/>
      <c r="D603" s="2"/>
      <c r="E603" s="2"/>
      <c r="F603" s="2"/>
      <c r="G603" s="2"/>
      <c r="H603" s="2"/>
      <c r="I603" s="2"/>
      <c r="J603" s="2"/>
    </row>
    <row r="604" spans="3:10" s="73" customFormat="1" x14ac:dyDescent="0.3">
      <c r="C604" s="2"/>
      <c r="D604" s="2"/>
      <c r="E604" s="2"/>
      <c r="F604" s="2"/>
      <c r="G604" s="2"/>
      <c r="H604" s="2"/>
      <c r="I604" s="2"/>
      <c r="J604" s="2"/>
    </row>
    <row r="605" spans="3:10" s="73" customFormat="1" x14ac:dyDescent="0.3">
      <c r="C605" s="2"/>
      <c r="D605" s="2"/>
      <c r="E605" s="2"/>
      <c r="F605" s="2"/>
      <c r="G605" s="2"/>
      <c r="H605" s="2"/>
      <c r="I605" s="2"/>
      <c r="J605" s="2"/>
    </row>
    <row r="606" spans="3:10" s="73" customFormat="1" x14ac:dyDescent="0.3">
      <c r="C606" s="2"/>
      <c r="D606" s="2"/>
      <c r="E606" s="2"/>
      <c r="F606" s="2"/>
      <c r="G606" s="2"/>
      <c r="H606" s="2"/>
      <c r="I606" s="2"/>
      <c r="J606" s="2"/>
    </row>
    <row r="607" spans="3:10" s="73" customFormat="1" x14ac:dyDescent="0.3">
      <c r="C607" s="2"/>
      <c r="D607" s="2"/>
      <c r="E607" s="2"/>
      <c r="F607" s="2"/>
      <c r="G607" s="2"/>
      <c r="H607" s="2"/>
      <c r="I607" s="2"/>
      <c r="J607" s="2"/>
    </row>
    <row r="608" spans="3:10" s="73" customFormat="1" x14ac:dyDescent="0.3">
      <c r="C608" s="2"/>
      <c r="D608" s="2"/>
      <c r="E608" s="2"/>
      <c r="F608" s="2"/>
      <c r="G608" s="2"/>
      <c r="H608" s="2"/>
      <c r="I608" s="2"/>
      <c r="J608" s="2"/>
    </row>
    <row r="609" spans="3:10" s="73" customFormat="1" x14ac:dyDescent="0.3">
      <c r="C609" s="2"/>
      <c r="D609" s="2"/>
      <c r="E609" s="2"/>
      <c r="F609" s="2"/>
      <c r="G609" s="2"/>
      <c r="H609" s="2"/>
      <c r="I609" s="2"/>
      <c r="J609" s="2"/>
    </row>
    <row r="610" spans="3:10" s="73" customFormat="1" x14ac:dyDescent="0.3">
      <c r="C610" s="2"/>
      <c r="D610" s="2"/>
      <c r="E610" s="2"/>
      <c r="F610" s="2"/>
      <c r="G610" s="2"/>
      <c r="H610" s="2"/>
      <c r="I610" s="2"/>
      <c r="J610" s="2"/>
    </row>
    <row r="611" spans="3:10" s="73" customFormat="1" x14ac:dyDescent="0.3">
      <c r="C611" s="2"/>
      <c r="D611" s="2"/>
      <c r="E611" s="2"/>
      <c r="F611" s="2"/>
      <c r="G611" s="2"/>
      <c r="H611" s="2"/>
      <c r="I611" s="2"/>
      <c r="J611" s="2"/>
    </row>
    <row r="612" spans="3:10" s="73" customFormat="1" x14ac:dyDescent="0.3">
      <c r="C612" s="2"/>
      <c r="D612" s="2"/>
      <c r="E612" s="2"/>
      <c r="F612" s="2"/>
      <c r="G612" s="2"/>
      <c r="H612" s="2"/>
      <c r="I612" s="2"/>
      <c r="J612" s="2"/>
    </row>
    <row r="613" spans="3:10" s="73" customFormat="1" x14ac:dyDescent="0.3">
      <c r="C613" s="2"/>
      <c r="D613" s="2"/>
      <c r="E613" s="2"/>
      <c r="F613" s="2"/>
      <c r="G613" s="2"/>
      <c r="H613" s="2"/>
      <c r="I613" s="2"/>
      <c r="J613" s="2"/>
    </row>
    <row r="614" spans="3:10" s="73" customFormat="1" x14ac:dyDescent="0.3">
      <c r="C614" s="2"/>
      <c r="D614" s="2"/>
      <c r="E614" s="2"/>
      <c r="F614" s="2"/>
      <c r="G614" s="2"/>
      <c r="H614" s="2"/>
      <c r="I614" s="2"/>
      <c r="J614" s="2"/>
    </row>
    <row r="615" spans="3:10" s="73" customFormat="1" x14ac:dyDescent="0.3">
      <c r="C615" s="2"/>
      <c r="D615" s="2"/>
      <c r="E615" s="2"/>
      <c r="F615" s="2"/>
      <c r="G615" s="2"/>
      <c r="H615" s="2"/>
      <c r="I615" s="2"/>
      <c r="J615" s="2"/>
    </row>
    <row r="616" spans="3:10" s="73" customFormat="1" x14ac:dyDescent="0.3">
      <c r="C616" s="2"/>
      <c r="D616" s="2"/>
      <c r="E616" s="2"/>
      <c r="F616" s="2"/>
      <c r="G616" s="2"/>
      <c r="H616" s="2"/>
      <c r="I616" s="2"/>
      <c r="J616" s="2"/>
    </row>
    <row r="617" spans="3:10" s="73" customFormat="1" x14ac:dyDescent="0.3">
      <c r="C617" s="2"/>
      <c r="D617" s="2"/>
      <c r="E617" s="2"/>
      <c r="F617" s="2"/>
      <c r="G617" s="2"/>
      <c r="H617" s="2"/>
      <c r="I617" s="2"/>
      <c r="J617" s="2"/>
    </row>
    <row r="618" spans="3:10" s="73" customFormat="1" x14ac:dyDescent="0.3">
      <c r="C618" s="2"/>
      <c r="D618" s="2"/>
      <c r="E618" s="2"/>
      <c r="F618" s="2"/>
      <c r="G618" s="2"/>
      <c r="H618" s="2"/>
      <c r="I618" s="2"/>
      <c r="J618" s="2"/>
    </row>
    <row r="619" spans="3:10" s="73" customFormat="1" x14ac:dyDescent="0.3">
      <c r="C619" s="2"/>
      <c r="D619" s="2"/>
      <c r="E619" s="2"/>
      <c r="F619" s="2"/>
      <c r="G619" s="2"/>
      <c r="H619" s="2"/>
      <c r="I619" s="2"/>
      <c r="J619" s="2"/>
    </row>
    <row r="620" spans="3:10" s="73" customFormat="1" x14ac:dyDescent="0.3">
      <c r="C620" s="2"/>
      <c r="D620" s="2"/>
      <c r="E620" s="2"/>
      <c r="F620" s="2"/>
      <c r="G620" s="2"/>
      <c r="H620" s="2"/>
      <c r="I620" s="2"/>
      <c r="J620" s="2"/>
    </row>
    <row r="621" spans="3:10" s="73" customFormat="1" x14ac:dyDescent="0.3">
      <c r="C621" s="2"/>
      <c r="D621" s="2"/>
      <c r="E621" s="2"/>
      <c r="F621" s="2"/>
      <c r="G621" s="2"/>
      <c r="H621" s="2"/>
      <c r="I621" s="2"/>
      <c r="J621" s="2"/>
    </row>
    <row r="622" spans="3:10" s="73" customFormat="1" x14ac:dyDescent="0.3">
      <c r="C622" s="2"/>
      <c r="D622" s="2"/>
      <c r="E622" s="2"/>
      <c r="F622" s="2"/>
      <c r="G622" s="2"/>
      <c r="H622" s="2"/>
      <c r="I622" s="2"/>
      <c r="J622" s="2"/>
    </row>
    <row r="623" spans="3:10" s="73" customFormat="1" x14ac:dyDescent="0.3">
      <c r="C623" s="2"/>
      <c r="D623" s="2"/>
      <c r="E623" s="2"/>
      <c r="F623" s="2"/>
      <c r="G623" s="2"/>
      <c r="H623" s="2"/>
      <c r="I623" s="2"/>
      <c r="J623" s="2"/>
    </row>
    <row r="624" spans="3:10" s="73" customFormat="1" x14ac:dyDescent="0.3">
      <c r="C624" s="2"/>
      <c r="D624" s="2"/>
      <c r="E624" s="2"/>
      <c r="F624" s="2"/>
      <c r="G624" s="2"/>
      <c r="H624" s="2"/>
      <c r="I624" s="2"/>
      <c r="J624" s="2"/>
    </row>
    <row r="625" spans="3:10" s="73" customFormat="1" x14ac:dyDescent="0.3">
      <c r="C625" s="2"/>
      <c r="D625" s="2"/>
      <c r="E625" s="2"/>
      <c r="F625" s="2"/>
      <c r="G625" s="2"/>
      <c r="H625" s="2"/>
      <c r="I625" s="2"/>
      <c r="J625" s="2"/>
    </row>
    <row r="626" spans="3:10" s="73" customFormat="1" x14ac:dyDescent="0.3">
      <c r="C626" s="2"/>
      <c r="D626" s="2"/>
      <c r="E626" s="2"/>
      <c r="F626" s="2"/>
      <c r="G626" s="2"/>
      <c r="H626" s="2"/>
      <c r="I626" s="2"/>
      <c r="J626" s="2"/>
    </row>
    <row r="627" spans="3:10" s="73" customFormat="1" x14ac:dyDescent="0.3">
      <c r="C627" s="2"/>
      <c r="D627" s="2"/>
      <c r="E627" s="2"/>
      <c r="F627" s="2"/>
      <c r="G627" s="2"/>
      <c r="H627" s="2"/>
      <c r="I627" s="2"/>
      <c r="J627" s="2"/>
    </row>
    <row r="628" spans="3:10" s="73" customFormat="1" x14ac:dyDescent="0.3">
      <c r="C628" s="2"/>
      <c r="D628" s="2"/>
      <c r="E628" s="2"/>
      <c r="F628" s="2"/>
      <c r="G628" s="2"/>
      <c r="H628" s="2"/>
      <c r="I628" s="2"/>
      <c r="J628" s="2"/>
    </row>
    <row r="629" spans="3:10" s="73" customFormat="1" x14ac:dyDescent="0.3">
      <c r="C629" s="2"/>
      <c r="D629" s="2"/>
      <c r="E629" s="2"/>
      <c r="F629" s="2"/>
      <c r="G629" s="2"/>
      <c r="H629" s="2"/>
      <c r="I629" s="2"/>
      <c r="J629" s="2"/>
    </row>
    <row r="630" spans="3:10" s="73" customFormat="1" x14ac:dyDescent="0.3">
      <c r="C630" s="2"/>
      <c r="D630" s="2"/>
      <c r="E630" s="2"/>
      <c r="F630" s="2"/>
      <c r="G630" s="2"/>
      <c r="H630" s="2"/>
      <c r="I630" s="2"/>
      <c r="J630" s="2"/>
    </row>
    <row r="631" spans="3:10" s="73" customFormat="1" x14ac:dyDescent="0.3">
      <c r="C631" s="2"/>
      <c r="D631" s="2"/>
      <c r="E631" s="2"/>
      <c r="F631" s="2"/>
      <c r="G631" s="2"/>
      <c r="H631" s="2"/>
      <c r="I631" s="2"/>
      <c r="J631" s="2"/>
    </row>
    <row r="632" spans="3:10" s="73" customFormat="1" x14ac:dyDescent="0.3">
      <c r="C632" s="2"/>
      <c r="D632" s="2"/>
      <c r="E632" s="2"/>
      <c r="F632" s="2"/>
      <c r="G632" s="2"/>
      <c r="H632" s="2"/>
      <c r="I632" s="2"/>
      <c r="J632" s="2"/>
    </row>
    <row r="633" spans="3:10" s="73" customFormat="1" x14ac:dyDescent="0.3">
      <c r="C633" s="2"/>
      <c r="D633" s="2"/>
      <c r="E633" s="2"/>
      <c r="F633" s="2"/>
      <c r="G633" s="2"/>
      <c r="H633" s="2"/>
      <c r="I633" s="2"/>
      <c r="J633" s="2"/>
    </row>
    <row r="634" spans="3:10" s="73" customFormat="1" x14ac:dyDescent="0.3">
      <c r="C634" s="2"/>
      <c r="D634" s="2"/>
      <c r="E634" s="2"/>
      <c r="F634" s="2"/>
      <c r="G634" s="2"/>
      <c r="H634" s="2"/>
      <c r="I634" s="2"/>
      <c r="J634" s="2"/>
    </row>
    <row r="635" spans="3:10" s="73" customFormat="1" x14ac:dyDescent="0.3">
      <c r="C635" s="2"/>
      <c r="D635" s="2"/>
      <c r="E635" s="2"/>
      <c r="F635" s="2"/>
      <c r="G635" s="2"/>
      <c r="H635" s="2"/>
      <c r="I635" s="2"/>
      <c r="J635" s="2"/>
    </row>
    <row r="636" spans="3:10" s="73" customFormat="1" x14ac:dyDescent="0.3">
      <c r="C636" s="2"/>
      <c r="D636" s="2"/>
      <c r="E636" s="2"/>
      <c r="F636" s="2"/>
      <c r="G636" s="2"/>
      <c r="H636" s="2"/>
      <c r="I636" s="2"/>
      <c r="J636" s="2"/>
    </row>
    <row r="637" spans="3:10" s="73" customFormat="1" x14ac:dyDescent="0.3">
      <c r="C637" s="2"/>
      <c r="D637" s="2"/>
      <c r="E637" s="2"/>
      <c r="F637" s="2"/>
      <c r="G637" s="2"/>
      <c r="H637" s="2"/>
      <c r="I637" s="2"/>
      <c r="J637" s="2"/>
    </row>
    <row r="638" spans="3:10" s="73" customFormat="1" x14ac:dyDescent="0.3">
      <c r="C638" s="2"/>
      <c r="D638" s="2"/>
      <c r="E638" s="2"/>
      <c r="F638" s="2"/>
      <c r="G638" s="2"/>
      <c r="H638" s="2"/>
      <c r="I638" s="2"/>
      <c r="J638" s="2"/>
    </row>
    <row r="639" spans="3:10" s="73" customFormat="1" x14ac:dyDescent="0.3">
      <c r="C639" s="2"/>
      <c r="D639" s="2"/>
      <c r="E639" s="2"/>
      <c r="F639" s="2"/>
      <c r="G639" s="2"/>
      <c r="H639" s="2"/>
      <c r="I639" s="2"/>
      <c r="J639" s="2"/>
    </row>
    <row r="640" spans="3:10" s="73" customFormat="1" x14ac:dyDescent="0.3">
      <c r="C640" s="2"/>
      <c r="D640" s="2"/>
      <c r="E640" s="2"/>
      <c r="F640" s="2"/>
      <c r="G640" s="2"/>
      <c r="H640" s="2"/>
      <c r="I640" s="2"/>
      <c r="J640" s="2"/>
    </row>
    <row r="641" spans="3:10" s="73" customFormat="1" x14ac:dyDescent="0.3">
      <c r="C641" s="2"/>
      <c r="D641" s="2"/>
      <c r="E641" s="2"/>
      <c r="F641" s="2"/>
      <c r="G641" s="2"/>
      <c r="H641" s="2"/>
      <c r="I641" s="2"/>
      <c r="J641" s="2"/>
    </row>
    <row r="642" spans="3:10" s="73" customFormat="1" x14ac:dyDescent="0.3">
      <c r="C642" s="2"/>
      <c r="D642" s="2"/>
      <c r="E642" s="2"/>
      <c r="F642" s="2"/>
      <c r="G642" s="2"/>
      <c r="H642" s="2"/>
      <c r="I642" s="2"/>
      <c r="J642" s="2"/>
    </row>
    <row r="643" spans="3:10" s="73" customFormat="1" x14ac:dyDescent="0.3">
      <c r="C643" s="2"/>
      <c r="D643" s="2"/>
      <c r="E643" s="2"/>
      <c r="F643" s="2"/>
      <c r="G643" s="2"/>
      <c r="H643" s="2"/>
      <c r="I643" s="2"/>
      <c r="J643" s="2"/>
    </row>
    <row r="644" spans="3:10" s="73" customFormat="1" x14ac:dyDescent="0.3">
      <c r="C644" s="2"/>
      <c r="D644" s="2"/>
      <c r="E644" s="2"/>
      <c r="F644" s="2"/>
      <c r="G644" s="2"/>
      <c r="H644" s="2"/>
      <c r="I644" s="2"/>
      <c r="J644" s="2"/>
    </row>
    <row r="645" spans="3:10" s="73" customFormat="1" x14ac:dyDescent="0.3">
      <c r="C645" s="2"/>
      <c r="D645" s="2"/>
      <c r="E645" s="2"/>
      <c r="F645" s="2"/>
      <c r="G645" s="2"/>
      <c r="H645" s="2"/>
      <c r="I645" s="2"/>
      <c r="J645" s="2"/>
    </row>
    <row r="646" spans="3:10" s="73" customFormat="1" x14ac:dyDescent="0.3">
      <c r="C646" s="2"/>
      <c r="D646" s="2"/>
      <c r="E646" s="2"/>
      <c r="F646" s="2"/>
      <c r="G646" s="2"/>
      <c r="H646" s="2"/>
      <c r="I646" s="2"/>
      <c r="J646" s="2"/>
    </row>
    <row r="647" spans="3:10" s="73" customFormat="1" x14ac:dyDescent="0.3">
      <c r="C647" s="2"/>
      <c r="D647" s="2"/>
      <c r="E647" s="2"/>
      <c r="F647" s="2"/>
      <c r="G647" s="2"/>
      <c r="H647" s="2"/>
      <c r="I647" s="2"/>
      <c r="J647" s="2"/>
    </row>
    <row r="648" spans="3:10" s="73" customFormat="1" x14ac:dyDescent="0.3">
      <c r="C648" s="2"/>
      <c r="D648" s="2"/>
      <c r="E648" s="2"/>
      <c r="F648" s="2"/>
      <c r="G648" s="2"/>
      <c r="H648" s="2"/>
      <c r="I648" s="2"/>
      <c r="J648" s="2"/>
    </row>
    <row r="649" spans="3:10" s="73" customFormat="1" x14ac:dyDescent="0.3">
      <c r="C649" s="2"/>
      <c r="D649" s="2"/>
      <c r="E649" s="2"/>
      <c r="F649" s="2"/>
      <c r="G649" s="2"/>
      <c r="H649" s="2"/>
      <c r="I649" s="2"/>
      <c r="J649" s="2"/>
    </row>
    <row r="650" spans="3:10" s="73" customFormat="1" x14ac:dyDescent="0.3">
      <c r="C650" s="2"/>
      <c r="D650" s="2"/>
      <c r="E650" s="2"/>
      <c r="F650" s="2"/>
      <c r="G650" s="2"/>
      <c r="H650" s="2"/>
      <c r="I650" s="2"/>
      <c r="J650" s="2"/>
    </row>
    <row r="651" spans="3:10" s="73" customFormat="1" x14ac:dyDescent="0.3">
      <c r="C651" s="2"/>
      <c r="D651" s="2"/>
      <c r="E651" s="2"/>
      <c r="F651" s="2"/>
      <c r="G651" s="2"/>
      <c r="H651" s="2"/>
      <c r="I651" s="2"/>
      <c r="J651" s="2"/>
    </row>
    <row r="652" spans="3:10" s="73" customFormat="1" x14ac:dyDescent="0.3">
      <c r="C652" s="2"/>
      <c r="D652" s="2"/>
      <c r="E652" s="2"/>
      <c r="F652" s="2"/>
      <c r="G652" s="2"/>
      <c r="H652" s="2"/>
      <c r="I652" s="2"/>
      <c r="J652" s="2"/>
    </row>
    <row r="653" spans="3:10" s="73" customFormat="1" x14ac:dyDescent="0.3">
      <c r="C653" s="2"/>
      <c r="D653" s="2"/>
      <c r="E653" s="2"/>
      <c r="F653" s="2"/>
      <c r="G653" s="2"/>
      <c r="H653" s="2"/>
      <c r="I653" s="2"/>
      <c r="J653" s="2"/>
    </row>
    <row r="654" spans="3:10" s="73" customFormat="1" x14ac:dyDescent="0.3">
      <c r="C654" s="2"/>
      <c r="D654" s="2"/>
      <c r="E654" s="2"/>
      <c r="F654" s="2"/>
      <c r="G654" s="2"/>
      <c r="H654" s="2"/>
      <c r="I654" s="2"/>
      <c r="J654" s="2"/>
    </row>
    <row r="655" spans="3:10" s="73" customFormat="1" x14ac:dyDescent="0.3">
      <c r="C655" s="2"/>
      <c r="D655" s="2"/>
      <c r="E655" s="2"/>
      <c r="F655" s="2"/>
      <c r="G655" s="2"/>
      <c r="H655" s="2"/>
      <c r="I655" s="2"/>
      <c r="J655" s="2"/>
    </row>
    <row r="656" spans="3:10" s="73" customFormat="1" x14ac:dyDescent="0.3">
      <c r="C656" s="2"/>
      <c r="D656" s="2"/>
      <c r="E656" s="2"/>
      <c r="F656" s="2"/>
      <c r="G656" s="2"/>
      <c r="H656" s="2"/>
      <c r="I656" s="2"/>
      <c r="J656" s="2"/>
    </row>
    <row r="657" spans="3:10" s="73" customFormat="1" x14ac:dyDescent="0.3">
      <c r="C657" s="2"/>
      <c r="D657" s="2"/>
      <c r="E657" s="2"/>
      <c r="F657" s="2"/>
      <c r="G657" s="2"/>
      <c r="H657" s="2"/>
      <c r="I657" s="2"/>
      <c r="J657" s="2"/>
    </row>
    <row r="658" spans="3:10" s="73" customFormat="1" x14ac:dyDescent="0.3">
      <c r="C658" s="2"/>
      <c r="D658" s="2"/>
      <c r="E658" s="2"/>
      <c r="F658" s="2"/>
      <c r="G658" s="2"/>
      <c r="H658" s="2"/>
      <c r="I658" s="2"/>
      <c r="J658" s="2"/>
    </row>
    <row r="659" spans="3:10" s="73" customFormat="1" x14ac:dyDescent="0.3">
      <c r="C659" s="2"/>
      <c r="D659" s="2"/>
      <c r="E659" s="2"/>
      <c r="F659" s="2"/>
      <c r="G659" s="2"/>
      <c r="H659" s="2"/>
      <c r="I659" s="2"/>
      <c r="J659" s="2"/>
    </row>
    <row r="660" spans="3:10" s="73" customFormat="1" x14ac:dyDescent="0.3">
      <c r="C660" s="2"/>
      <c r="D660" s="2"/>
      <c r="E660" s="2"/>
      <c r="F660" s="2"/>
      <c r="G660" s="2"/>
      <c r="H660" s="2"/>
      <c r="I660" s="2"/>
      <c r="J660" s="2"/>
    </row>
    <row r="661" spans="3:10" s="73" customFormat="1" x14ac:dyDescent="0.3">
      <c r="C661" s="2"/>
      <c r="D661" s="2"/>
      <c r="E661" s="2"/>
      <c r="F661" s="2"/>
      <c r="G661" s="2"/>
      <c r="H661" s="2"/>
      <c r="I661" s="2"/>
      <c r="J661" s="2"/>
    </row>
    <row r="662" spans="3:10" s="73" customFormat="1" x14ac:dyDescent="0.3">
      <c r="C662" s="2"/>
      <c r="D662" s="2"/>
      <c r="E662" s="2"/>
      <c r="F662" s="2"/>
      <c r="G662" s="2"/>
      <c r="H662" s="2"/>
      <c r="I662" s="2"/>
      <c r="J662" s="2"/>
    </row>
    <row r="663" spans="3:10" s="73" customFormat="1" x14ac:dyDescent="0.3">
      <c r="C663" s="2"/>
      <c r="D663" s="2"/>
      <c r="E663" s="2"/>
      <c r="F663" s="2"/>
      <c r="G663" s="2"/>
      <c r="H663" s="2"/>
      <c r="I663" s="2"/>
      <c r="J663" s="2"/>
    </row>
    <row r="664" spans="3:10" s="73" customFormat="1" x14ac:dyDescent="0.3">
      <c r="C664" s="2"/>
      <c r="D664" s="2"/>
      <c r="E664" s="2"/>
      <c r="F664" s="2"/>
      <c r="G664" s="2"/>
      <c r="H664" s="2"/>
      <c r="I664" s="2"/>
      <c r="J664" s="2"/>
    </row>
    <row r="665" spans="3:10" s="73" customFormat="1" x14ac:dyDescent="0.3">
      <c r="C665" s="2"/>
      <c r="D665" s="2"/>
      <c r="E665" s="2"/>
      <c r="F665" s="2"/>
      <c r="G665" s="2"/>
      <c r="H665" s="2"/>
      <c r="I665" s="2"/>
      <c r="J665" s="2"/>
    </row>
    <row r="666" spans="3:10" s="73" customFormat="1" x14ac:dyDescent="0.3">
      <c r="C666" s="2"/>
      <c r="D666" s="2"/>
      <c r="E666" s="2"/>
      <c r="F666" s="2"/>
      <c r="G666" s="2"/>
      <c r="H666" s="2"/>
      <c r="I666" s="2"/>
      <c r="J666" s="2"/>
    </row>
    <row r="667" spans="3:10" s="73" customFormat="1" x14ac:dyDescent="0.3">
      <c r="C667" s="2"/>
      <c r="D667" s="2"/>
      <c r="E667" s="2"/>
      <c r="F667" s="2"/>
      <c r="G667" s="2"/>
      <c r="H667" s="2"/>
      <c r="I667" s="2"/>
      <c r="J667" s="2"/>
    </row>
    <row r="668" spans="3:10" s="73" customFormat="1" x14ac:dyDescent="0.3">
      <c r="C668" s="2"/>
      <c r="D668" s="2"/>
      <c r="E668" s="2"/>
      <c r="F668" s="2"/>
      <c r="G668" s="2"/>
      <c r="H668" s="2"/>
      <c r="I668" s="2"/>
      <c r="J668" s="2"/>
    </row>
    <row r="669" spans="3:10" s="73" customFormat="1" x14ac:dyDescent="0.3">
      <c r="C669" s="2"/>
      <c r="D669" s="2"/>
      <c r="E669" s="2"/>
      <c r="F669" s="2"/>
      <c r="G669" s="2"/>
      <c r="H669" s="2"/>
      <c r="I669" s="2"/>
      <c r="J669" s="2"/>
    </row>
    <row r="670" spans="3:10" s="73" customFormat="1" x14ac:dyDescent="0.3">
      <c r="C670" s="2"/>
      <c r="D670" s="2"/>
      <c r="E670" s="2"/>
      <c r="F670" s="2"/>
      <c r="G670" s="2"/>
      <c r="H670" s="2"/>
      <c r="I670" s="2"/>
      <c r="J670" s="2"/>
    </row>
    <row r="671" spans="3:10" s="73" customFormat="1" x14ac:dyDescent="0.3">
      <c r="C671" s="2"/>
      <c r="D671" s="2"/>
      <c r="E671" s="2"/>
      <c r="F671" s="2"/>
      <c r="G671" s="2"/>
      <c r="H671" s="2"/>
      <c r="I671" s="2"/>
      <c r="J671" s="2"/>
    </row>
    <row r="672" spans="3:10" s="73" customFormat="1" x14ac:dyDescent="0.3">
      <c r="C672" s="2"/>
      <c r="D672" s="2"/>
      <c r="E672" s="2"/>
      <c r="F672" s="2"/>
      <c r="G672" s="2"/>
      <c r="H672" s="2"/>
      <c r="I672" s="2"/>
      <c r="J672" s="2"/>
    </row>
    <row r="673" spans="3:10" s="73" customFormat="1" x14ac:dyDescent="0.3">
      <c r="C673" s="2"/>
      <c r="D673" s="2"/>
      <c r="E673" s="2"/>
      <c r="F673" s="2"/>
      <c r="G673" s="2"/>
      <c r="H673" s="2"/>
      <c r="I673" s="2"/>
      <c r="J673" s="2"/>
    </row>
    <row r="674" spans="3:10" s="73" customFormat="1" x14ac:dyDescent="0.3">
      <c r="C674" s="2"/>
      <c r="D674" s="2"/>
      <c r="E674" s="2"/>
      <c r="F674" s="2"/>
      <c r="G674" s="2"/>
      <c r="H674" s="2"/>
      <c r="I674" s="2"/>
      <c r="J674" s="2"/>
    </row>
    <row r="675" spans="3:10" s="73" customFormat="1" x14ac:dyDescent="0.3">
      <c r="C675" s="2"/>
      <c r="D675" s="2"/>
      <c r="E675" s="2"/>
      <c r="F675" s="2"/>
      <c r="G675" s="2"/>
      <c r="H675" s="2"/>
      <c r="I675" s="2"/>
      <c r="J675" s="2"/>
    </row>
    <row r="676" spans="3:10" s="73" customFormat="1" x14ac:dyDescent="0.3">
      <c r="C676" s="2"/>
      <c r="D676" s="2"/>
      <c r="E676" s="2"/>
      <c r="F676" s="2"/>
      <c r="G676" s="2"/>
      <c r="H676" s="2"/>
      <c r="I676" s="2"/>
      <c r="J676" s="2"/>
    </row>
    <row r="677" spans="3:10" s="73" customFormat="1" x14ac:dyDescent="0.3">
      <c r="C677" s="2"/>
      <c r="D677" s="2"/>
      <c r="E677" s="2"/>
      <c r="F677" s="2"/>
      <c r="G677" s="2"/>
      <c r="H677" s="2"/>
      <c r="I677" s="2"/>
      <c r="J677" s="2"/>
    </row>
    <row r="678" spans="3:10" s="73" customFormat="1" x14ac:dyDescent="0.3">
      <c r="C678" s="2"/>
      <c r="D678" s="2"/>
      <c r="E678" s="2"/>
      <c r="F678" s="2"/>
      <c r="G678" s="2"/>
      <c r="H678" s="2"/>
      <c r="I678" s="2"/>
      <c r="J678" s="2"/>
    </row>
    <row r="679" spans="3:10" s="73" customFormat="1" x14ac:dyDescent="0.3">
      <c r="C679" s="2"/>
      <c r="D679" s="2"/>
      <c r="E679" s="2"/>
      <c r="F679" s="2"/>
      <c r="G679" s="2"/>
      <c r="H679" s="2"/>
      <c r="I679" s="2"/>
      <c r="J679" s="2"/>
    </row>
    <row r="680" spans="3:10" s="73" customFormat="1" x14ac:dyDescent="0.3">
      <c r="C680" s="2"/>
      <c r="D680" s="2"/>
      <c r="E680" s="2"/>
      <c r="F680" s="2"/>
      <c r="G680" s="2"/>
      <c r="H680" s="2"/>
      <c r="I680" s="2"/>
      <c r="J680" s="2"/>
    </row>
    <row r="681" spans="3:10" s="73" customFormat="1" x14ac:dyDescent="0.3">
      <c r="C681" s="2"/>
      <c r="D681" s="2"/>
      <c r="E681" s="2"/>
      <c r="F681" s="2"/>
      <c r="G681" s="2"/>
      <c r="H681" s="2"/>
      <c r="I681" s="2"/>
      <c r="J681" s="2"/>
    </row>
    <row r="682" spans="3:10" s="73" customFormat="1" x14ac:dyDescent="0.3">
      <c r="C682" s="2"/>
      <c r="D682" s="2"/>
      <c r="E682" s="2"/>
      <c r="F682" s="2"/>
      <c r="G682" s="2"/>
      <c r="H682" s="2"/>
      <c r="I682" s="2"/>
      <c r="J682" s="2"/>
    </row>
    <row r="683" spans="3:10" s="73" customFormat="1" x14ac:dyDescent="0.3">
      <c r="C683" s="2"/>
      <c r="D683" s="2"/>
      <c r="E683" s="2"/>
      <c r="F683" s="2"/>
      <c r="G683" s="2"/>
      <c r="H683" s="2"/>
      <c r="I683" s="2"/>
      <c r="J683" s="2"/>
    </row>
    <row r="684" spans="3:10" s="73" customFormat="1" x14ac:dyDescent="0.3">
      <c r="C684" s="2"/>
      <c r="D684" s="2"/>
      <c r="E684" s="2"/>
      <c r="F684" s="2"/>
      <c r="G684" s="2"/>
      <c r="H684" s="2"/>
      <c r="I684" s="2"/>
      <c r="J684" s="2"/>
    </row>
    <row r="685" spans="3:10" s="73" customFormat="1" x14ac:dyDescent="0.3">
      <c r="C685" s="2"/>
      <c r="D685" s="2"/>
      <c r="E685" s="2"/>
      <c r="F685" s="2"/>
      <c r="G685" s="2"/>
      <c r="H685" s="2"/>
      <c r="I685" s="2"/>
      <c r="J685" s="2"/>
    </row>
    <row r="686" spans="3:10" s="73" customFormat="1" x14ac:dyDescent="0.3">
      <c r="C686" s="2"/>
      <c r="D686" s="2"/>
      <c r="E686" s="2"/>
      <c r="F686" s="2"/>
      <c r="G686" s="2"/>
      <c r="H686" s="2"/>
      <c r="I686" s="2"/>
      <c r="J686" s="2"/>
    </row>
    <row r="687" spans="3:10" s="73" customFormat="1" x14ac:dyDescent="0.3">
      <c r="C687" s="2"/>
      <c r="D687" s="2"/>
      <c r="E687" s="2"/>
      <c r="F687" s="2"/>
      <c r="G687" s="2"/>
      <c r="H687" s="2"/>
      <c r="I687" s="2"/>
      <c r="J687" s="2"/>
    </row>
    <row r="688" spans="3:10" s="73" customFormat="1" x14ac:dyDescent="0.3">
      <c r="C688" s="2"/>
      <c r="D688" s="2"/>
      <c r="E688" s="2"/>
      <c r="F688" s="2"/>
      <c r="G688" s="2"/>
      <c r="H688" s="2"/>
      <c r="I688" s="2"/>
      <c r="J688" s="2"/>
    </row>
    <row r="689" spans="3:10" s="73" customFormat="1" x14ac:dyDescent="0.3">
      <c r="C689" s="2"/>
      <c r="D689" s="2"/>
      <c r="E689" s="2"/>
      <c r="F689" s="2"/>
      <c r="G689" s="2"/>
      <c r="H689" s="2"/>
      <c r="I689" s="2"/>
      <c r="J689" s="2"/>
    </row>
    <row r="690" spans="3:10" s="73" customFormat="1" x14ac:dyDescent="0.3">
      <c r="C690" s="2"/>
      <c r="D690" s="2"/>
      <c r="E690" s="2"/>
      <c r="F690" s="2"/>
      <c r="G690" s="2"/>
      <c r="H690" s="2"/>
      <c r="I690" s="2"/>
      <c r="J690" s="2"/>
    </row>
    <row r="691" spans="3:10" s="73" customFormat="1" x14ac:dyDescent="0.3">
      <c r="C691" s="2"/>
      <c r="D691" s="2"/>
      <c r="E691" s="2"/>
      <c r="F691" s="2"/>
      <c r="G691" s="2"/>
      <c r="H691" s="2"/>
      <c r="I691" s="2"/>
      <c r="J691" s="2"/>
    </row>
    <row r="692" spans="3:10" s="73" customFormat="1" x14ac:dyDescent="0.3">
      <c r="C692" s="2"/>
      <c r="D692" s="2"/>
      <c r="E692" s="2"/>
      <c r="F692" s="2"/>
      <c r="G692" s="2"/>
      <c r="H692" s="2"/>
      <c r="I692" s="2"/>
      <c r="J692" s="2"/>
    </row>
    <row r="693" spans="3:10" s="73" customFormat="1" x14ac:dyDescent="0.3">
      <c r="C693" s="2"/>
      <c r="D693" s="2"/>
      <c r="E693" s="2"/>
      <c r="F693" s="2"/>
      <c r="G693" s="2"/>
      <c r="H693" s="2"/>
      <c r="I693" s="2"/>
      <c r="J693" s="2"/>
    </row>
    <row r="694" spans="3:10" s="73" customFormat="1" x14ac:dyDescent="0.3">
      <c r="C694" s="2"/>
      <c r="D694" s="2"/>
      <c r="E694" s="2"/>
      <c r="F694" s="2"/>
      <c r="G694" s="2"/>
      <c r="H694" s="2"/>
      <c r="I694" s="2"/>
      <c r="J694" s="2"/>
    </row>
    <row r="695" spans="3:10" s="73" customFormat="1" x14ac:dyDescent="0.3">
      <c r="C695" s="2"/>
      <c r="D695" s="2"/>
      <c r="E695" s="2"/>
      <c r="F695" s="2"/>
      <c r="G695" s="2"/>
      <c r="H695" s="2"/>
      <c r="I695" s="2"/>
      <c r="J695" s="2"/>
    </row>
    <row r="696" spans="3:10" s="73" customFormat="1" x14ac:dyDescent="0.3">
      <c r="C696" s="2"/>
      <c r="D696" s="2"/>
      <c r="E696" s="2"/>
      <c r="F696" s="2"/>
      <c r="G696" s="2"/>
      <c r="H696" s="2"/>
      <c r="I696" s="2"/>
      <c r="J696" s="2"/>
    </row>
    <row r="697" spans="3:10" s="73" customFormat="1" x14ac:dyDescent="0.3">
      <c r="C697" s="2"/>
      <c r="D697" s="2"/>
      <c r="E697" s="2"/>
      <c r="F697" s="2"/>
      <c r="G697" s="2"/>
      <c r="H697" s="2"/>
      <c r="I697" s="2"/>
      <c r="J697" s="2"/>
    </row>
    <row r="698" spans="3:10" s="73" customFormat="1" x14ac:dyDescent="0.3">
      <c r="C698" s="2"/>
      <c r="D698" s="2"/>
      <c r="E698" s="2"/>
      <c r="F698" s="2"/>
      <c r="G698" s="2"/>
      <c r="H698" s="2"/>
      <c r="I698" s="2"/>
      <c r="J698" s="2"/>
    </row>
    <row r="699" spans="3:10" s="73" customFormat="1" x14ac:dyDescent="0.3">
      <c r="C699" s="2"/>
      <c r="D699" s="2"/>
      <c r="E699" s="2"/>
      <c r="F699" s="2"/>
      <c r="G699" s="2"/>
      <c r="H699" s="2"/>
      <c r="I699" s="2"/>
      <c r="J699" s="2"/>
    </row>
    <row r="700" spans="3:10" s="73" customFormat="1" x14ac:dyDescent="0.3">
      <c r="C700" s="2"/>
      <c r="D700" s="2"/>
      <c r="E700" s="2"/>
      <c r="F700" s="2"/>
      <c r="G700" s="2"/>
      <c r="H700" s="2"/>
      <c r="I700" s="2"/>
      <c r="J700" s="2"/>
    </row>
    <row r="701" spans="3:10" s="73" customFormat="1" x14ac:dyDescent="0.3">
      <c r="C701" s="2"/>
      <c r="D701" s="2"/>
      <c r="E701" s="2"/>
      <c r="F701" s="2"/>
      <c r="G701" s="2"/>
      <c r="H701" s="2"/>
      <c r="I701" s="2"/>
      <c r="J701" s="2"/>
    </row>
    <row r="702" spans="3:10" s="73" customFormat="1" x14ac:dyDescent="0.3">
      <c r="C702" s="2"/>
      <c r="D702" s="2"/>
      <c r="E702" s="2"/>
      <c r="F702" s="2"/>
      <c r="G702" s="2"/>
      <c r="H702" s="2"/>
      <c r="I702" s="2"/>
      <c r="J702" s="2"/>
    </row>
    <row r="703" spans="3:10" s="73" customFormat="1" x14ac:dyDescent="0.3">
      <c r="C703" s="2"/>
      <c r="D703" s="2"/>
      <c r="E703" s="2"/>
      <c r="F703" s="2"/>
      <c r="G703" s="2"/>
      <c r="H703" s="2"/>
      <c r="I703" s="2"/>
      <c r="J703" s="2"/>
    </row>
    <row r="704" spans="3:10" s="73" customFormat="1" x14ac:dyDescent="0.3">
      <c r="C704" s="2"/>
      <c r="D704" s="2"/>
      <c r="E704" s="2"/>
      <c r="F704" s="2"/>
      <c r="G704" s="2"/>
      <c r="H704" s="2"/>
      <c r="I704" s="2"/>
      <c r="J704" s="2"/>
    </row>
    <row r="705" spans="3:10" s="73" customFormat="1" x14ac:dyDescent="0.3">
      <c r="C705" s="2"/>
      <c r="D705" s="2"/>
      <c r="E705" s="2"/>
      <c r="F705" s="2"/>
      <c r="G705" s="2"/>
      <c r="H705" s="2"/>
      <c r="I705" s="2"/>
      <c r="J705" s="2"/>
    </row>
    <row r="706" spans="3:10" s="73" customFormat="1" x14ac:dyDescent="0.3">
      <c r="C706" s="2"/>
      <c r="D706" s="2"/>
      <c r="E706" s="2"/>
      <c r="F706" s="2"/>
      <c r="G706" s="2"/>
      <c r="H706" s="2"/>
      <c r="I706" s="2"/>
      <c r="J706" s="2"/>
    </row>
    <row r="707" spans="3:10" s="73" customFormat="1" x14ac:dyDescent="0.3">
      <c r="C707" s="2"/>
      <c r="D707" s="2"/>
      <c r="E707" s="2"/>
      <c r="F707" s="2"/>
      <c r="G707" s="2"/>
      <c r="H707" s="2"/>
      <c r="I707" s="2"/>
      <c r="J707" s="2"/>
    </row>
    <row r="708" spans="3:10" s="73" customFormat="1" x14ac:dyDescent="0.3">
      <c r="C708" s="2"/>
      <c r="D708" s="2"/>
      <c r="E708" s="2"/>
      <c r="F708" s="2"/>
      <c r="G708" s="2"/>
      <c r="H708" s="2"/>
      <c r="I708" s="2"/>
      <c r="J708" s="2"/>
    </row>
    <row r="709" spans="3:10" s="73" customFormat="1" x14ac:dyDescent="0.3">
      <c r="C709" s="2"/>
      <c r="D709" s="2"/>
      <c r="E709" s="2"/>
      <c r="F709" s="2"/>
      <c r="G709" s="2"/>
      <c r="H709" s="2"/>
      <c r="I709" s="2"/>
      <c r="J709" s="2"/>
    </row>
    <row r="710" spans="3:10" s="73" customFormat="1" x14ac:dyDescent="0.3">
      <c r="C710" s="2"/>
      <c r="D710" s="2"/>
      <c r="E710" s="2"/>
      <c r="F710" s="2"/>
      <c r="G710" s="2"/>
      <c r="H710" s="2"/>
      <c r="I710" s="2"/>
      <c r="J710" s="2"/>
    </row>
    <row r="711" spans="3:10" s="73" customFormat="1" x14ac:dyDescent="0.3">
      <c r="C711" s="2"/>
      <c r="D711" s="2"/>
      <c r="E711" s="2"/>
      <c r="F711" s="2"/>
      <c r="G711" s="2"/>
      <c r="H711" s="2"/>
      <c r="I711" s="2"/>
      <c r="J711" s="2"/>
    </row>
    <row r="712" spans="3:10" s="73" customFormat="1" x14ac:dyDescent="0.3">
      <c r="C712" s="2"/>
      <c r="D712" s="2"/>
      <c r="E712" s="2"/>
      <c r="F712" s="2"/>
      <c r="G712" s="2"/>
      <c r="H712" s="2"/>
      <c r="I712" s="2"/>
      <c r="J712" s="2"/>
    </row>
    <row r="713" spans="3:10" s="73" customFormat="1" x14ac:dyDescent="0.3">
      <c r="C713" s="2"/>
      <c r="D713" s="2"/>
      <c r="E713" s="2"/>
      <c r="F713" s="2"/>
      <c r="G713" s="2"/>
      <c r="H713" s="2"/>
      <c r="I713" s="2"/>
      <c r="J713" s="2"/>
    </row>
    <row r="714" spans="3:10" s="73" customFormat="1" x14ac:dyDescent="0.3">
      <c r="C714" s="2"/>
      <c r="D714" s="2"/>
      <c r="E714" s="2"/>
      <c r="F714" s="2"/>
      <c r="G714" s="2"/>
      <c r="H714" s="2"/>
      <c r="I714" s="2"/>
      <c r="J714" s="2"/>
    </row>
    <row r="715" spans="3:10" s="73" customFormat="1" x14ac:dyDescent="0.3">
      <c r="C715" s="2"/>
      <c r="D715" s="2"/>
      <c r="E715" s="2"/>
      <c r="F715" s="2"/>
      <c r="G715" s="2"/>
      <c r="H715" s="2"/>
      <c r="I715" s="2"/>
      <c r="J715" s="2"/>
    </row>
    <row r="716" spans="3:10" s="73" customFormat="1" x14ac:dyDescent="0.3">
      <c r="C716" s="2"/>
      <c r="D716" s="2"/>
      <c r="E716" s="2"/>
      <c r="F716" s="2"/>
      <c r="G716" s="2"/>
      <c r="H716" s="2"/>
      <c r="I716" s="2"/>
      <c r="J716" s="2"/>
    </row>
    <row r="717" spans="3:10" s="73" customFormat="1" x14ac:dyDescent="0.3">
      <c r="C717" s="2"/>
      <c r="D717" s="2"/>
      <c r="E717" s="2"/>
      <c r="F717" s="2"/>
      <c r="G717" s="2"/>
      <c r="H717" s="2"/>
      <c r="I717" s="2"/>
      <c r="J717" s="2"/>
    </row>
    <row r="718" spans="3:10" s="73" customFormat="1" x14ac:dyDescent="0.3">
      <c r="C718" s="2"/>
      <c r="D718" s="2"/>
      <c r="E718" s="2"/>
      <c r="F718" s="2"/>
      <c r="G718" s="2"/>
      <c r="H718" s="2"/>
      <c r="I718" s="2"/>
      <c r="J718" s="2"/>
    </row>
    <row r="719" spans="3:10" s="73" customFormat="1" x14ac:dyDescent="0.3">
      <c r="C719" s="2"/>
      <c r="D719" s="2"/>
      <c r="E719" s="2"/>
      <c r="F719" s="2"/>
      <c r="G719" s="2"/>
      <c r="H719" s="2"/>
      <c r="I719" s="2"/>
      <c r="J719" s="2"/>
    </row>
    <row r="720" spans="3:10" s="73" customFormat="1" x14ac:dyDescent="0.3">
      <c r="C720" s="2"/>
      <c r="D720" s="2"/>
      <c r="E720" s="2"/>
      <c r="F720" s="2"/>
      <c r="G720" s="2"/>
      <c r="H720" s="2"/>
      <c r="I720" s="2"/>
      <c r="J720" s="2"/>
    </row>
    <row r="721" spans="3:10" s="73" customFormat="1" x14ac:dyDescent="0.3">
      <c r="C721" s="2"/>
      <c r="D721" s="2"/>
      <c r="E721" s="2"/>
      <c r="F721" s="2"/>
      <c r="G721" s="2"/>
      <c r="H721" s="2"/>
      <c r="I721" s="2"/>
      <c r="J721" s="2"/>
    </row>
    <row r="722" spans="3:10" s="73" customFormat="1" x14ac:dyDescent="0.3">
      <c r="C722" s="2"/>
      <c r="D722" s="2"/>
      <c r="E722" s="2"/>
      <c r="F722" s="2"/>
      <c r="G722" s="2"/>
      <c r="H722" s="2"/>
      <c r="I722" s="2"/>
      <c r="J722" s="2"/>
    </row>
    <row r="723" spans="3:10" s="73" customFormat="1" x14ac:dyDescent="0.3">
      <c r="C723" s="2"/>
      <c r="D723" s="2"/>
      <c r="E723" s="2"/>
      <c r="F723" s="2"/>
      <c r="G723" s="2"/>
      <c r="H723" s="2"/>
      <c r="I723" s="2"/>
      <c r="J723" s="2"/>
    </row>
    <row r="724" spans="3:10" s="73" customFormat="1" x14ac:dyDescent="0.3">
      <c r="C724" s="2"/>
      <c r="D724" s="2"/>
      <c r="E724" s="2"/>
      <c r="F724" s="2"/>
      <c r="G724" s="2"/>
      <c r="H724" s="2"/>
      <c r="I724" s="2"/>
      <c r="J724" s="2"/>
    </row>
    <row r="725" spans="3:10" s="73" customFormat="1" x14ac:dyDescent="0.3">
      <c r="C725" s="2"/>
      <c r="D725" s="2"/>
      <c r="E725" s="2"/>
      <c r="F725" s="2"/>
      <c r="G725" s="2"/>
      <c r="H725" s="2"/>
      <c r="I725" s="2"/>
      <c r="J725" s="2"/>
    </row>
    <row r="726" spans="3:10" s="73" customFormat="1" x14ac:dyDescent="0.3">
      <c r="C726" s="2"/>
      <c r="D726" s="2"/>
      <c r="E726" s="2"/>
      <c r="F726" s="2"/>
      <c r="G726" s="2"/>
      <c r="H726" s="2"/>
      <c r="I726" s="2"/>
      <c r="J726" s="2"/>
    </row>
    <row r="727" spans="3:10" s="73" customFormat="1" x14ac:dyDescent="0.3">
      <c r="C727" s="2"/>
      <c r="D727" s="2"/>
      <c r="E727" s="2"/>
      <c r="F727" s="2"/>
      <c r="G727" s="2"/>
      <c r="H727" s="2"/>
      <c r="I727" s="2"/>
      <c r="J727" s="2"/>
    </row>
    <row r="728" spans="3:10" s="73" customFormat="1" x14ac:dyDescent="0.3">
      <c r="C728" s="2"/>
      <c r="D728" s="2"/>
      <c r="E728" s="2"/>
      <c r="F728" s="2"/>
      <c r="G728" s="2"/>
      <c r="H728" s="2"/>
      <c r="I728" s="2"/>
      <c r="J728" s="2"/>
    </row>
    <row r="729" spans="3:10" s="73" customFormat="1" x14ac:dyDescent="0.3">
      <c r="C729" s="2"/>
      <c r="D729" s="2"/>
      <c r="E729" s="2"/>
      <c r="F729" s="2"/>
      <c r="G729" s="2"/>
      <c r="H729" s="2"/>
      <c r="I729" s="2"/>
      <c r="J729" s="2"/>
    </row>
    <row r="730" spans="3:10" s="73" customFormat="1" x14ac:dyDescent="0.3">
      <c r="C730" s="2"/>
      <c r="D730" s="2"/>
      <c r="E730" s="2"/>
      <c r="F730" s="2"/>
      <c r="G730" s="2"/>
      <c r="H730" s="2"/>
      <c r="I730" s="2"/>
      <c r="J730" s="2"/>
    </row>
    <row r="731" spans="3:10" s="73" customFormat="1" x14ac:dyDescent="0.3">
      <c r="C731" s="2"/>
      <c r="D731" s="2"/>
      <c r="E731" s="2"/>
      <c r="F731" s="2"/>
      <c r="G731" s="2"/>
      <c r="H731" s="2"/>
      <c r="I731" s="2"/>
      <c r="J731" s="2"/>
    </row>
    <row r="732" spans="3:10" s="73" customFormat="1" x14ac:dyDescent="0.3">
      <c r="C732" s="2"/>
      <c r="D732" s="2"/>
      <c r="E732" s="2"/>
      <c r="F732" s="2"/>
      <c r="G732" s="2"/>
      <c r="H732" s="2"/>
      <c r="I732" s="2"/>
      <c r="J732" s="2"/>
    </row>
    <row r="733" spans="3:10" s="73" customFormat="1" x14ac:dyDescent="0.3">
      <c r="C733" s="2"/>
      <c r="D733" s="2"/>
      <c r="E733" s="2"/>
      <c r="F733" s="2"/>
      <c r="G733" s="2"/>
      <c r="H733" s="2"/>
      <c r="I733" s="2"/>
      <c r="J733" s="2"/>
    </row>
    <row r="734" spans="3:10" s="73" customFormat="1" x14ac:dyDescent="0.3">
      <c r="C734" s="2"/>
      <c r="D734" s="2"/>
      <c r="E734" s="2"/>
      <c r="F734" s="2"/>
      <c r="G734" s="2"/>
      <c r="H734" s="2"/>
      <c r="I734" s="2"/>
      <c r="J734" s="2"/>
    </row>
    <row r="735" spans="3:10" s="73" customFormat="1" x14ac:dyDescent="0.3">
      <c r="C735" s="2"/>
      <c r="D735" s="2"/>
      <c r="E735" s="2"/>
      <c r="F735" s="2"/>
      <c r="G735" s="2"/>
      <c r="H735" s="2"/>
      <c r="I735" s="2"/>
      <c r="J735" s="2"/>
    </row>
    <row r="736" spans="3:10" s="73" customFormat="1" x14ac:dyDescent="0.3">
      <c r="C736" s="2"/>
      <c r="D736" s="2"/>
      <c r="E736" s="2"/>
      <c r="F736" s="2"/>
      <c r="G736" s="2"/>
      <c r="H736" s="2"/>
      <c r="I736" s="2"/>
      <c r="J736" s="2"/>
    </row>
    <row r="737" spans="3:10" s="73" customFormat="1" x14ac:dyDescent="0.3">
      <c r="C737" s="2"/>
      <c r="D737" s="2"/>
      <c r="E737" s="2"/>
      <c r="F737" s="2"/>
      <c r="G737" s="2"/>
      <c r="H737" s="2"/>
      <c r="I737" s="2"/>
      <c r="J737" s="2"/>
    </row>
    <row r="738" spans="3:10" s="73" customFormat="1" x14ac:dyDescent="0.3">
      <c r="C738" s="2"/>
      <c r="D738" s="2"/>
      <c r="E738" s="2"/>
      <c r="F738" s="2"/>
      <c r="G738" s="2"/>
      <c r="H738" s="2"/>
      <c r="I738" s="2"/>
      <c r="J738" s="2"/>
    </row>
    <row r="739" spans="3:10" s="73" customFormat="1" x14ac:dyDescent="0.3">
      <c r="C739" s="2"/>
      <c r="D739" s="2"/>
      <c r="E739" s="2"/>
      <c r="F739" s="2"/>
      <c r="G739" s="2"/>
      <c r="H739" s="2"/>
      <c r="I739" s="2"/>
      <c r="J739" s="2"/>
    </row>
    <row r="740" spans="3:10" s="73" customFormat="1" x14ac:dyDescent="0.3">
      <c r="C740" s="2"/>
      <c r="D740" s="2"/>
      <c r="E740" s="2"/>
      <c r="F740" s="2"/>
      <c r="G740" s="2"/>
      <c r="H740" s="2"/>
      <c r="I740" s="2"/>
      <c r="J740" s="2"/>
    </row>
    <row r="741" spans="3:10" s="73" customFormat="1" x14ac:dyDescent="0.3">
      <c r="C741" s="2"/>
      <c r="D741" s="2"/>
      <c r="E741" s="2"/>
      <c r="F741" s="2"/>
      <c r="G741" s="2"/>
      <c r="H741" s="2"/>
      <c r="I741" s="2"/>
      <c r="J741" s="2"/>
    </row>
    <row r="742" spans="3:10" s="73" customFormat="1" x14ac:dyDescent="0.3">
      <c r="C742" s="2"/>
      <c r="D742" s="2"/>
      <c r="E742" s="2"/>
      <c r="F742" s="2"/>
      <c r="G742" s="2"/>
      <c r="H742" s="2"/>
      <c r="I742" s="2"/>
      <c r="J742" s="2"/>
    </row>
    <row r="743" spans="3:10" s="73" customFormat="1" x14ac:dyDescent="0.3">
      <c r="C743" s="2"/>
      <c r="D743" s="2"/>
      <c r="E743" s="2"/>
      <c r="F743" s="2"/>
      <c r="G743" s="2"/>
      <c r="H743" s="2"/>
      <c r="I743" s="2"/>
      <c r="J743" s="2"/>
    </row>
    <row r="744" spans="3:10" s="73" customFormat="1" x14ac:dyDescent="0.3">
      <c r="C744" s="2"/>
      <c r="D744" s="2"/>
      <c r="E744" s="2"/>
      <c r="F744" s="2"/>
      <c r="G744" s="2"/>
      <c r="H744" s="2"/>
      <c r="I744" s="2"/>
      <c r="J744" s="2"/>
    </row>
    <row r="745" spans="3:10" s="73" customFormat="1" x14ac:dyDescent="0.3">
      <c r="C745" s="2"/>
      <c r="D745" s="2"/>
      <c r="E745" s="2"/>
      <c r="F745" s="2"/>
      <c r="G745" s="2"/>
      <c r="H745" s="2"/>
      <c r="I745" s="2"/>
      <c r="J745" s="2"/>
    </row>
    <row r="746" spans="3:10" s="73" customFormat="1" x14ac:dyDescent="0.3">
      <c r="C746" s="2"/>
      <c r="D746" s="2"/>
      <c r="E746" s="2"/>
      <c r="F746" s="2"/>
      <c r="G746" s="2"/>
      <c r="H746" s="2"/>
      <c r="I746" s="2"/>
      <c r="J746" s="2"/>
    </row>
    <row r="747" spans="3:10" s="73" customFormat="1" x14ac:dyDescent="0.3">
      <c r="C747" s="2"/>
      <c r="D747" s="2"/>
      <c r="E747" s="2"/>
      <c r="F747" s="2"/>
      <c r="G747" s="2"/>
      <c r="H747" s="2"/>
      <c r="I747" s="2"/>
      <c r="J747" s="2"/>
    </row>
    <row r="748" spans="3:10" s="73" customFormat="1" x14ac:dyDescent="0.3">
      <c r="C748" s="2"/>
      <c r="D748" s="2"/>
      <c r="E748" s="2"/>
      <c r="F748" s="2"/>
      <c r="G748" s="2"/>
      <c r="H748" s="2"/>
      <c r="I748" s="2"/>
      <c r="J748" s="2"/>
    </row>
    <row r="749" spans="3:10" s="73" customFormat="1" x14ac:dyDescent="0.3">
      <c r="C749" s="2"/>
      <c r="D749" s="2"/>
      <c r="E749" s="2"/>
      <c r="F749" s="2"/>
      <c r="G749" s="2"/>
      <c r="H749" s="2"/>
      <c r="I749" s="2"/>
      <c r="J749" s="2"/>
    </row>
    <row r="750" spans="3:10" s="73" customFormat="1" x14ac:dyDescent="0.3">
      <c r="C750" s="2"/>
      <c r="D750" s="2"/>
      <c r="E750" s="2"/>
      <c r="F750" s="2"/>
      <c r="G750" s="2"/>
      <c r="H750" s="2"/>
      <c r="I750" s="2"/>
      <c r="J750" s="2"/>
    </row>
    <row r="751" spans="3:10" s="73" customFormat="1" x14ac:dyDescent="0.3">
      <c r="C751" s="2"/>
      <c r="D751" s="2"/>
      <c r="E751" s="2"/>
      <c r="F751" s="2"/>
      <c r="G751" s="2"/>
      <c r="H751" s="2"/>
      <c r="I751" s="2"/>
      <c r="J751" s="2"/>
    </row>
    <row r="752" spans="3:10" s="73" customFormat="1" x14ac:dyDescent="0.3">
      <c r="C752" s="2"/>
      <c r="D752" s="2"/>
      <c r="E752" s="2"/>
      <c r="F752" s="2"/>
      <c r="G752" s="2"/>
      <c r="H752" s="2"/>
      <c r="I752" s="2"/>
      <c r="J752" s="2"/>
    </row>
    <row r="753" spans="3:10" s="73" customFormat="1" x14ac:dyDescent="0.3">
      <c r="C753" s="2"/>
      <c r="D753" s="2"/>
      <c r="E753" s="2"/>
      <c r="F753" s="2"/>
      <c r="G753" s="2"/>
      <c r="H753" s="2"/>
      <c r="I753" s="2"/>
      <c r="J753" s="2"/>
    </row>
    <row r="754" spans="3:10" s="73" customFormat="1" x14ac:dyDescent="0.3">
      <c r="C754" s="2"/>
      <c r="D754" s="2"/>
      <c r="E754" s="2"/>
      <c r="F754" s="2"/>
      <c r="G754" s="2"/>
      <c r="H754" s="2"/>
      <c r="I754" s="2"/>
      <c r="J754" s="2"/>
    </row>
    <row r="755" spans="3:10" s="73" customFormat="1" x14ac:dyDescent="0.3">
      <c r="C755" s="2"/>
      <c r="D755" s="2"/>
      <c r="E755" s="2"/>
      <c r="F755" s="2"/>
      <c r="G755" s="2"/>
      <c r="H755" s="2"/>
      <c r="I755" s="2"/>
      <c r="J755" s="2"/>
    </row>
    <row r="756" spans="3:10" s="73" customFormat="1" x14ac:dyDescent="0.3">
      <c r="C756" s="2"/>
      <c r="D756" s="2"/>
      <c r="E756" s="2"/>
      <c r="F756" s="2"/>
      <c r="G756" s="2"/>
      <c r="H756" s="2"/>
      <c r="I756" s="2"/>
      <c r="J756" s="2"/>
    </row>
    <row r="757" spans="3:10" s="73" customFormat="1" x14ac:dyDescent="0.3">
      <c r="C757" s="2"/>
      <c r="D757" s="2"/>
      <c r="E757" s="2"/>
      <c r="F757" s="2"/>
      <c r="G757" s="2"/>
      <c r="H757" s="2"/>
      <c r="I757" s="2"/>
      <c r="J757" s="2"/>
    </row>
    <row r="758" spans="3:10" s="73" customFormat="1" x14ac:dyDescent="0.3">
      <c r="C758" s="2"/>
      <c r="D758" s="2"/>
      <c r="E758" s="2"/>
      <c r="F758" s="2"/>
      <c r="G758" s="2"/>
      <c r="H758" s="2"/>
      <c r="I758" s="2"/>
      <c r="J758" s="2"/>
    </row>
    <row r="759" spans="3:10" s="73" customFormat="1" x14ac:dyDescent="0.3">
      <c r="C759" s="2"/>
      <c r="D759" s="2"/>
      <c r="E759" s="2"/>
      <c r="F759" s="2"/>
      <c r="G759" s="2"/>
      <c r="H759" s="2"/>
      <c r="I759" s="2"/>
      <c r="J759" s="2"/>
    </row>
    <row r="760" spans="3:10" s="73" customFormat="1" x14ac:dyDescent="0.3">
      <c r="C760" s="2"/>
      <c r="D760" s="2"/>
      <c r="E760" s="2"/>
      <c r="F760" s="2"/>
      <c r="G760" s="2"/>
      <c r="H760" s="2"/>
      <c r="I760" s="2"/>
      <c r="J760" s="2"/>
    </row>
    <row r="761" spans="3:10" s="73" customFormat="1" x14ac:dyDescent="0.3">
      <c r="C761" s="2"/>
      <c r="D761" s="2"/>
      <c r="E761" s="2"/>
      <c r="F761" s="2"/>
      <c r="G761" s="2"/>
      <c r="H761" s="2"/>
      <c r="I761" s="2"/>
      <c r="J761" s="2"/>
    </row>
    <row r="762" spans="3:10" s="73" customFormat="1" x14ac:dyDescent="0.3">
      <c r="C762" s="2"/>
      <c r="D762" s="2"/>
      <c r="E762" s="2"/>
      <c r="F762" s="2"/>
      <c r="G762" s="2"/>
      <c r="H762" s="2"/>
      <c r="I762" s="2"/>
      <c r="J762" s="2"/>
    </row>
    <row r="763" spans="3:10" s="73" customFormat="1" x14ac:dyDescent="0.3">
      <c r="C763" s="2"/>
      <c r="D763" s="2"/>
      <c r="E763" s="2"/>
      <c r="F763" s="2"/>
      <c r="G763" s="2"/>
      <c r="H763" s="2"/>
      <c r="I763" s="2"/>
      <c r="J763" s="2"/>
    </row>
    <row r="764" spans="3:10" s="73" customFormat="1" x14ac:dyDescent="0.3">
      <c r="C764" s="2"/>
      <c r="D764" s="2"/>
      <c r="E764" s="2"/>
      <c r="F764" s="2"/>
      <c r="G764" s="2"/>
      <c r="H764" s="2"/>
      <c r="I764" s="2"/>
      <c r="J764" s="2"/>
    </row>
    <row r="765" spans="3:10" s="73" customFormat="1" x14ac:dyDescent="0.3">
      <c r="C765" s="2"/>
      <c r="D765" s="2"/>
      <c r="E765" s="2"/>
      <c r="F765" s="2"/>
      <c r="G765" s="2"/>
      <c r="H765" s="2"/>
      <c r="I765" s="2"/>
      <c r="J765" s="2"/>
    </row>
    <row r="766" spans="3:10" s="73" customFormat="1" x14ac:dyDescent="0.3">
      <c r="C766" s="2"/>
      <c r="D766" s="2"/>
      <c r="E766" s="2"/>
      <c r="F766" s="2"/>
      <c r="G766" s="2"/>
      <c r="H766" s="2"/>
      <c r="I766" s="2"/>
      <c r="J766" s="2"/>
    </row>
    <row r="767" spans="3:10" s="73" customFormat="1" x14ac:dyDescent="0.3">
      <c r="C767" s="2"/>
      <c r="D767" s="2"/>
      <c r="E767" s="2"/>
      <c r="F767" s="2"/>
      <c r="G767" s="2"/>
      <c r="H767" s="2"/>
      <c r="I767" s="2"/>
      <c r="J767" s="2"/>
    </row>
    <row r="768" spans="3:10" s="73" customFormat="1" x14ac:dyDescent="0.3">
      <c r="C768" s="2"/>
      <c r="D768" s="2"/>
      <c r="E768" s="2"/>
      <c r="F768" s="2"/>
      <c r="G768" s="2"/>
      <c r="H768" s="2"/>
      <c r="I768" s="2"/>
      <c r="J768" s="2"/>
    </row>
    <row r="769" spans="3:10" s="73" customFormat="1" x14ac:dyDescent="0.3">
      <c r="C769" s="2"/>
      <c r="D769" s="2"/>
      <c r="E769" s="2"/>
      <c r="F769" s="2"/>
      <c r="G769" s="2"/>
      <c r="H769" s="2"/>
      <c r="I769" s="2"/>
      <c r="J769" s="2"/>
    </row>
    <row r="770" spans="3:10" s="73" customFormat="1" x14ac:dyDescent="0.3">
      <c r="C770" s="2"/>
      <c r="D770" s="2"/>
      <c r="E770" s="2"/>
      <c r="F770" s="2"/>
      <c r="G770" s="2"/>
      <c r="H770" s="2"/>
      <c r="I770" s="2"/>
      <c r="J770" s="2"/>
    </row>
    <row r="771" spans="3:10" s="73" customFormat="1" x14ac:dyDescent="0.3">
      <c r="C771" s="2"/>
      <c r="D771" s="2"/>
      <c r="E771" s="2"/>
      <c r="F771" s="2"/>
      <c r="G771" s="2"/>
      <c r="H771" s="2"/>
      <c r="I771" s="2"/>
      <c r="J771" s="2"/>
    </row>
    <row r="772" spans="3:10" s="73" customFormat="1" x14ac:dyDescent="0.3">
      <c r="C772" s="2"/>
      <c r="D772" s="2"/>
      <c r="E772" s="2"/>
      <c r="F772" s="2"/>
      <c r="G772" s="2"/>
      <c r="H772" s="2"/>
      <c r="I772" s="2"/>
      <c r="J772" s="2"/>
    </row>
    <row r="773" spans="3:10" s="73" customFormat="1" x14ac:dyDescent="0.3">
      <c r="C773" s="2"/>
      <c r="D773" s="2"/>
      <c r="E773" s="2"/>
      <c r="F773" s="2"/>
      <c r="G773" s="2"/>
      <c r="H773" s="2"/>
      <c r="I773" s="2"/>
      <c r="J773" s="2"/>
    </row>
    <row r="774" spans="3:10" s="73" customFormat="1" x14ac:dyDescent="0.3">
      <c r="C774" s="2"/>
      <c r="D774" s="2"/>
      <c r="E774" s="2"/>
      <c r="F774" s="2"/>
      <c r="G774" s="2"/>
      <c r="H774" s="2"/>
      <c r="I774" s="2"/>
      <c r="J774" s="2"/>
    </row>
    <row r="775" spans="3:10" s="73" customFormat="1" x14ac:dyDescent="0.3">
      <c r="C775" s="2"/>
      <c r="D775" s="2"/>
      <c r="E775" s="2"/>
      <c r="F775" s="2"/>
      <c r="G775" s="2"/>
      <c r="H775" s="2"/>
      <c r="I775" s="2"/>
      <c r="J775" s="2"/>
    </row>
    <row r="776" spans="3:10" s="73" customFormat="1" x14ac:dyDescent="0.3">
      <c r="C776" s="2"/>
      <c r="D776" s="2"/>
      <c r="E776" s="2"/>
      <c r="F776" s="2"/>
      <c r="G776" s="2"/>
      <c r="H776" s="2"/>
      <c r="I776" s="2"/>
      <c r="J776" s="2"/>
    </row>
    <row r="777" spans="3:10" s="73" customFormat="1" x14ac:dyDescent="0.3">
      <c r="C777" s="2"/>
      <c r="D777" s="2"/>
      <c r="E777" s="2"/>
      <c r="F777" s="2"/>
      <c r="G777" s="2"/>
      <c r="H777" s="2"/>
      <c r="I777" s="2"/>
      <c r="J777" s="2"/>
    </row>
    <row r="778" spans="3:10" s="73" customFormat="1" x14ac:dyDescent="0.3">
      <c r="C778" s="2"/>
      <c r="D778" s="2"/>
      <c r="E778" s="2"/>
      <c r="F778" s="2"/>
      <c r="G778" s="2"/>
      <c r="H778" s="2"/>
      <c r="I778" s="2"/>
      <c r="J778" s="2"/>
    </row>
    <row r="779" spans="3:10" s="73" customFormat="1" x14ac:dyDescent="0.3">
      <c r="C779" s="2"/>
      <c r="D779" s="2"/>
      <c r="E779" s="2"/>
      <c r="F779" s="2"/>
      <c r="G779" s="2"/>
      <c r="H779" s="2"/>
      <c r="I779" s="2"/>
      <c r="J779" s="2"/>
    </row>
    <row r="780" spans="3:10" s="73" customFormat="1" x14ac:dyDescent="0.3">
      <c r="C780" s="2"/>
      <c r="D780" s="2"/>
      <c r="E780" s="2"/>
      <c r="F780" s="2"/>
      <c r="G780" s="2"/>
      <c r="H780" s="2"/>
      <c r="I780" s="2"/>
      <c r="J780" s="2"/>
    </row>
    <row r="781" spans="3:10" s="73" customFormat="1" x14ac:dyDescent="0.3">
      <c r="C781" s="2"/>
      <c r="D781" s="2"/>
      <c r="E781" s="2"/>
      <c r="F781" s="2"/>
      <c r="G781" s="2"/>
      <c r="H781" s="2"/>
      <c r="I781" s="2"/>
      <c r="J781" s="2"/>
    </row>
    <row r="782" spans="3:10" s="73" customFormat="1" x14ac:dyDescent="0.3">
      <c r="C782" s="2"/>
      <c r="D782" s="2"/>
      <c r="E782" s="2"/>
      <c r="F782" s="2"/>
      <c r="G782" s="2"/>
      <c r="H782" s="2"/>
      <c r="I782" s="2"/>
      <c r="J782" s="2"/>
    </row>
    <row r="783" spans="3:10" s="73" customFormat="1" x14ac:dyDescent="0.3">
      <c r="C783" s="2"/>
      <c r="D783" s="2"/>
      <c r="E783" s="2"/>
      <c r="F783" s="2"/>
      <c r="G783" s="2"/>
      <c r="H783" s="2"/>
      <c r="I783" s="2"/>
      <c r="J783" s="2"/>
    </row>
    <row r="784" spans="3:10" s="73" customFormat="1" x14ac:dyDescent="0.3">
      <c r="C784" s="2"/>
      <c r="D784" s="2"/>
      <c r="E784" s="2"/>
      <c r="F784" s="2"/>
      <c r="G784" s="2"/>
      <c r="H784" s="2"/>
      <c r="I784" s="2"/>
      <c r="J784" s="2"/>
    </row>
    <row r="785" spans="3:10" s="73" customFormat="1" x14ac:dyDescent="0.3">
      <c r="C785" s="2"/>
      <c r="D785" s="2"/>
      <c r="E785" s="2"/>
      <c r="F785" s="2"/>
      <c r="G785" s="2"/>
      <c r="H785" s="2"/>
      <c r="I785" s="2"/>
      <c r="J785" s="2"/>
    </row>
    <row r="786" spans="3:10" s="73" customFormat="1" x14ac:dyDescent="0.3">
      <c r="C786" s="2"/>
      <c r="D786" s="2"/>
      <c r="E786" s="2"/>
      <c r="F786" s="2"/>
      <c r="G786" s="2"/>
      <c r="H786" s="2"/>
      <c r="I786" s="2"/>
      <c r="J786" s="2"/>
    </row>
    <row r="787" spans="3:10" s="73" customFormat="1" x14ac:dyDescent="0.3">
      <c r="C787" s="2"/>
      <c r="D787" s="2"/>
      <c r="E787" s="2"/>
      <c r="F787" s="2"/>
      <c r="G787" s="2"/>
      <c r="H787" s="2"/>
      <c r="I787" s="2"/>
      <c r="J787" s="2"/>
    </row>
    <row r="788" spans="3:10" s="73" customFormat="1" x14ac:dyDescent="0.3">
      <c r="C788" s="2"/>
      <c r="D788" s="2"/>
      <c r="E788" s="2"/>
      <c r="F788" s="2"/>
      <c r="G788" s="2"/>
      <c r="H788" s="2"/>
      <c r="I788" s="2"/>
      <c r="J788" s="2"/>
    </row>
    <row r="789" spans="3:10" s="73" customFormat="1" x14ac:dyDescent="0.3">
      <c r="C789" s="2"/>
      <c r="D789" s="2"/>
      <c r="E789" s="2"/>
      <c r="F789" s="2"/>
      <c r="G789" s="2"/>
      <c r="H789" s="2"/>
      <c r="I789" s="2"/>
      <c r="J789" s="2"/>
    </row>
    <row r="790" spans="3:10" s="73" customFormat="1" x14ac:dyDescent="0.3">
      <c r="C790" s="2"/>
      <c r="D790" s="2"/>
      <c r="E790" s="2"/>
      <c r="F790" s="2"/>
      <c r="G790" s="2"/>
      <c r="H790" s="2"/>
      <c r="I790" s="2"/>
      <c r="J790" s="2"/>
    </row>
    <row r="791" spans="3:10" s="73" customFormat="1" x14ac:dyDescent="0.3">
      <c r="C791" s="2"/>
      <c r="D791" s="2"/>
      <c r="E791" s="2"/>
      <c r="F791" s="2"/>
      <c r="G791" s="2"/>
      <c r="H791" s="2"/>
      <c r="I791" s="2"/>
      <c r="J791" s="2"/>
    </row>
    <row r="792" spans="3:10" s="73" customFormat="1" x14ac:dyDescent="0.3">
      <c r="C792" s="2"/>
      <c r="D792" s="2"/>
      <c r="E792" s="2"/>
      <c r="F792" s="2"/>
      <c r="G792" s="2"/>
      <c r="H792" s="2"/>
      <c r="I792" s="2"/>
      <c r="J792" s="2"/>
    </row>
    <row r="793" spans="3:10" s="73" customFormat="1" x14ac:dyDescent="0.3">
      <c r="C793" s="2"/>
      <c r="D793" s="2"/>
      <c r="E793" s="2"/>
      <c r="F793" s="2"/>
      <c r="G793" s="2"/>
      <c r="H793" s="2"/>
      <c r="I793" s="2"/>
      <c r="J793" s="2"/>
    </row>
    <row r="794" spans="3:10" s="73" customFormat="1" x14ac:dyDescent="0.3">
      <c r="C794" s="2"/>
      <c r="D794" s="2"/>
      <c r="E794" s="2"/>
      <c r="F794" s="2"/>
      <c r="G794" s="2"/>
      <c r="H794" s="2"/>
      <c r="I794" s="2"/>
      <c r="J794" s="2"/>
    </row>
    <row r="795" spans="3:10" s="73" customFormat="1" x14ac:dyDescent="0.3">
      <c r="C795" s="2"/>
      <c r="D795" s="2"/>
      <c r="E795" s="2"/>
      <c r="F795" s="2"/>
      <c r="G795" s="2"/>
      <c r="H795" s="2"/>
      <c r="I795" s="2"/>
      <c r="J795" s="2"/>
    </row>
    <row r="796" spans="3:10" s="73" customFormat="1" x14ac:dyDescent="0.3">
      <c r="C796" s="2"/>
      <c r="D796" s="2"/>
      <c r="E796" s="2"/>
      <c r="F796" s="2"/>
      <c r="G796" s="2"/>
      <c r="H796" s="2"/>
      <c r="I796" s="2"/>
      <c r="J796" s="2"/>
    </row>
    <row r="797" spans="3:10" s="73" customFormat="1" x14ac:dyDescent="0.3">
      <c r="C797" s="2"/>
      <c r="D797" s="2"/>
      <c r="E797" s="2"/>
      <c r="F797" s="2"/>
      <c r="G797" s="2"/>
      <c r="H797" s="2"/>
      <c r="I797" s="2"/>
      <c r="J797" s="2"/>
    </row>
    <row r="798" spans="3:10" s="73" customFormat="1" x14ac:dyDescent="0.3">
      <c r="C798" s="2"/>
      <c r="D798" s="2"/>
      <c r="E798" s="2"/>
      <c r="F798" s="2"/>
      <c r="G798" s="2"/>
      <c r="H798" s="2"/>
      <c r="I798" s="2"/>
      <c r="J798" s="2"/>
    </row>
    <row r="799" spans="3:10" s="73" customFormat="1" x14ac:dyDescent="0.3">
      <c r="C799" s="2"/>
      <c r="D799" s="2"/>
      <c r="E799" s="2"/>
      <c r="F799" s="2"/>
      <c r="G799" s="2"/>
      <c r="H799" s="2"/>
      <c r="I799" s="2"/>
      <c r="J799" s="2"/>
    </row>
    <row r="800" spans="3:10" s="73" customFormat="1" x14ac:dyDescent="0.3">
      <c r="C800" s="2"/>
      <c r="D800" s="2"/>
      <c r="E800" s="2"/>
      <c r="F800" s="2"/>
      <c r="G800" s="2"/>
      <c r="H800" s="2"/>
      <c r="I800" s="2"/>
      <c r="J800" s="2"/>
    </row>
    <row r="801" spans="3:10" s="73" customFormat="1" x14ac:dyDescent="0.3">
      <c r="C801" s="2"/>
      <c r="D801" s="2"/>
      <c r="E801" s="2"/>
      <c r="F801" s="2"/>
      <c r="G801" s="2"/>
      <c r="H801" s="2"/>
      <c r="I801" s="2"/>
      <c r="J801" s="2"/>
    </row>
    <row r="802" spans="3:10" s="73" customFormat="1" x14ac:dyDescent="0.3">
      <c r="C802" s="2"/>
      <c r="D802" s="2"/>
      <c r="E802" s="2"/>
      <c r="F802" s="2"/>
      <c r="G802" s="2"/>
      <c r="H802" s="2"/>
      <c r="I802" s="2"/>
      <c r="J802" s="2"/>
    </row>
    <row r="803" spans="3:10" s="73" customFormat="1" x14ac:dyDescent="0.3">
      <c r="C803" s="2"/>
      <c r="D803" s="2"/>
      <c r="E803" s="2"/>
      <c r="F803" s="2"/>
      <c r="G803" s="2"/>
      <c r="H803" s="2"/>
      <c r="I803" s="2"/>
      <c r="J803" s="2"/>
    </row>
    <row r="804" spans="3:10" s="73" customFormat="1" x14ac:dyDescent="0.3">
      <c r="C804" s="2"/>
      <c r="D804" s="2"/>
      <c r="E804" s="2"/>
      <c r="F804" s="2"/>
      <c r="G804" s="2"/>
      <c r="H804" s="2"/>
      <c r="I804" s="2"/>
      <c r="J804" s="2"/>
    </row>
    <row r="805" spans="3:10" s="73" customFormat="1" x14ac:dyDescent="0.3">
      <c r="C805" s="2"/>
      <c r="D805" s="2"/>
      <c r="E805" s="2"/>
      <c r="F805" s="2"/>
      <c r="G805" s="2"/>
      <c r="H805" s="2"/>
      <c r="I805" s="2"/>
      <c r="J805" s="2"/>
    </row>
    <row r="806" spans="3:10" s="73" customFormat="1" x14ac:dyDescent="0.3">
      <c r="C806" s="2"/>
      <c r="D806" s="2"/>
      <c r="E806" s="2"/>
      <c r="F806" s="2"/>
      <c r="G806" s="2"/>
      <c r="H806" s="2"/>
      <c r="I806" s="2"/>
      <c r="J806" s="2"/>
    </row>
    <row r="807" spans="3:10" s="73" customFormat="1" x14ac:dyDescent="0.3">
      <c r="C807" s="2"/>
      <c r="D807" s="2"/>
      <c r="E807" s="2"/>
      <c r="F807" s="2"/>
      <c r="G807" s="2"/>
      <c r="H807" s="2"/>
      <c r="I807" s="2"/>
      <c r="J807" s="2"/>
    </row>
    <row r="808" spans="3:10" s="73" customFormat="1" x14ac:dyDescent="0.3">
      <c r="C808" s="2"/>
      <c r="D808" s="2"/>
      <c r="E808" s="2"/>
      <c r="F808" s="2"/>
      <c r="G808" s="2"/>
      <c r="H808" s="2"/>
      <c r="I808" s="2"/>
      <c r="J808" s="2"/>
    </row>
    <row r="809" spans="3:10" s="73" customFormat="1" x14ac:dyDescent="0.3">
      <c r="C809" s="2"/>
      <c r="D809" s="2"/>
      <c r="E809" s="2"/>
      <c r="F809" s="2"/>
      <c r="G809" s="2"/>
      <c r="H809" s="2"/>
      <c r="I809" s="2"/>
      <c r="J809" s="2"/>
    </row>
    <row r="810" spans="3:10" s="73" customFormat="1" x14ac:dyDescent="0.3">
      <c r="C810" s="2"/>
      <c r="D810" s="2"/>
      <c r="E810" s="2"/>
      <c r="F810" s="2"/>
      <c r="G810" s="2"/>
      <c r="H810" s="2"/>
      <c r="I810" s="2"/>
      <c r="J810" s="2"/>
    </row>
    <row r="811" spans="3:10" s="73" customFormat="1" x14ac:dyDescent="0.3">
      <c r="C811" s="2"/>
      <c r="D811" s="2"/>
      <c r="E811" s="2"/>
      <c r="F811" s="2"/>
      <c r="G811" s="2"/>
      <c r="H811" s="2"/>
      <c r="I811" s="2"/>
      <c r="J811" s="2"/>
    </row>
    <row r="812" spans="3:10" s="73" customFormat="1" x14ac:dyDescent="0.3">
      <c r="C812" s="2"/>
      <c r="D812" s="2"/>
      <c r="E812" s="2"/>
      <c r="F812" s="2"/>
      <c r="G812" s="2"/>
      <c r="H812" s="2"/>
      <c r="I812" s="2"/>
      <c r="J812" s="2"/>
    </row>
    <row r="813" spans="3:10" s="73" customFormat="1" x14ac:dyDescent="0.3">
      <c r="C813" s="2"/>
      <c r="D813" s="2"/>
      <c r="E813" s="2"/>
      <c r="F813" s="2"/>
      <c r="G813" s="2"/>
      <c r="H813" s="2"/>
      <c r="I813" s="2"/>
      <c r="J813" s="2"/>
    </row>
    <row r="814" spans="3:10" s="73" customFormat="1" x14ac:dyDescent="0.3">
      <c r="C814" s="2"/>
      <c r="D814" s="2"/>
      <c r="E814" s="2"/>
      <c r="F814" s="2"/>
      <c r="G814" s="2"/>
      <c r="H814" s="2"/>
      <c r="I814" s="2"/>
      <c r="J814" s="2"/>
    </row>
    <row r="815" spans="3:10" s="73" customFormat="1" x14ac:dyDescent="0.3">
      <c r="C815" s="2"/>
      <c r="D815" s="2"/>
      <c r="E815" s="2"/>
      <c r="F815" s="2"/>
      <c r="G815" s="2"/>
      <c r="H815" s="2"/>
      <c r="I815" s="2"/>
      <c r="J815" s="2"/>
    </row>
    <row r="816" spans="3:10" s="73" customFormat="1" x14ac:dyDescent="0.3">
      <c r="C816" s="2"/>
      <c r="D816" s="2"/>
      <c r="E816" s="2"/>
      <c r="F816" s="2"/>
      <c r="G816" s="2"/>
      <c r="H816" s="2"/>
      <c r="I816" s="2"/>
      <c r="J816" s="2"/>
    </row>
    <row r="817" spans="3:10" s="73" customFormat="1" x14ac:dyDescent="0.3">
      <c r="C817" s="2"/>
      <c r="D817" s="2"/>
      <c r="E817" s="2"/>
      <c r="F817" s="2"/>
      <c r="G817" s="2"/>
      <c r="H817" s="2"/>
      <c r="I817" s="2"/>
      <c r="J817" s="2"/>
    </row>
    <row r="818" spans="3:10" s="73" customFormat="1" x14ac:dyDescent="0.3">
      <c r="C818" s="2"/>
      <c r="D818" s="2"/>
      <c r="E818" s="2"/>
      <c r="F818" s="2"/>
      <c r="G818" s="2"/>
      <c r="H818" s="2"/>
      <c r="I818" s="2"/>
      <c r="J818" s="2"/>
    </row>
    <row r="819" spans="3:10" s="73" customFormat="1" x14ac:dyDescent="0.3">
      <c r="C819" s="2"/>
      <c r="D819" s="2"/>
      <c r="E819" s="2"/>
      <c r="F819" s="2"/>
      <c r="G819" s="2"/>
      <c r="H819" s="2"/>
      <c r="I819" s="2"/>
      <c r="J819" s="2"/>
    </row>
    <row r="820" spans="3:10" s="73" customFormat="1" x14ac:dyDescent="0.3">
      <c r="C820" s="2"/>
      <c r="D820" s="2"/>
      <c r="E820" s="2"/>
      <c r="F820" s="2"/>
      <c r="G820" s="2"/>
      <c r="H820" s="2"/>
      <c r="I820" s="2"/>
      <c r="J820" s="2"/>
    </row>
    <row r="821" spans="3:10" s="73" customFormat="1" x14ac:dyDescent="0.3">
      <c r="C821" s="2"/>
      <c r="D821" s="2"/>
      <c r="E821" s="2"/>
      <c r="F821" s="2"/>
      <c r="G821" s="2"/>
      <c r="H821" s="2"/>
      <c r="I821" s="2"/>
      <c r="J821" s="2"/>
    </row>
    <row r="822" spans="3:10" s="73" customFormat="1" x14ac:dyDescent="0.3">
      <c r="C822" s="2"/>
      <c r="D822" s="2"/>
      <c r="E822" s="2"/>
      <c r="F822" s="2"/>
      <c r="G822" s="2"/>
      <c r="H822" s="2"/>
      <c r="I822" s="2"/>
      <c r="J822" s="2"/>
    </row>
    <row r="823" spans="3:10" s="73" customFormat="1" x14ac:dyDescent="0.3">
      <c r="C823" s="2"/>
      <c r="D823" s="2"/>
      <c r="E823" s="2"/>
      <c r="F823" s="2"/>
      <c r="G823" s="2"/>
      <c r="H823" s="2"/>
      <c r="I823" s="2"/>
      <c r="J823" s="2"/>
    </row>
    <row r="824" spans="3:10" s="73" customFormat="1" x14ac:dyDescent="0.3">
      <c r="C824" s="2"/>
      <c r="D824" s="2"/>
      <c r="E824" s="2"/>
      <c r="F824" s="2"/>
      <c r="G824" s="2"/>
      <c r="H824" s="2"/>
      <c r="I824" s="2"/>
      <c r="J824" s="2"/>
    </row>
    <row r="825" spans="3:10" s="73" customFormat="1" x14ac:dyDescent="0.3">
      <c r="C825" s="2"/>
      <c r="D825" s="2"/>
      <c r="E825" s="2"/>
      <c r="F825" s="2"/>
      <c r="G825" s="2"/>
      <c r="H825" s="2"/>
      <c r="I825" s="2"/>
      <c r="J825" s="2"/>
    </row>
    <row r="826" spans="3:10" s="73" customFormat="1" x14ac:dyDescent="0.3">
      <c r="C826" s="2"/>
      <c r="D826" s="2"/>
      <c r="E826" s="2"/>
      <c r="F826" s="2"/>
      <c r="G826" s="2"/>
      <c r="H826" s="2"/>
      <c r="I826" s="2"/>
      <c r="J826" s="2"/>
    </row>
    <row r="827" spans="3:10" s="73" customFormat="1" x14ac:dyDescent="0.3">
      <c r="C827" s="2"/>
      <c r="D827" s="2"/>
      <c r="E827" s="2"/>
      <c r="F827" s="2"/>
      <c r="G827" s="2"/>
      <c r="H827" s="2"/>
      <c r="I827" s="2"/>
      <c r="J827" s="2"/>
    </row>
    <row r="828" spans="3:10" s="73" customFormat="1" x14ac:dyDescent="0.3">
      <c r="C828" s="2"/>
      <c r="D828" s="2"/>
      <c r="E828" s="2"/>
      <c r="F828" s="2"/>
      <c r="G828" s="2"/>
      <c r="H828" s="2"/>
      <c r="I828" s="2"/>
      <c r="J828" s="2"/>
    </row>
    <row r="829" spans="3:10" s="73" customFormat="1" x14ac:dyDescent="0.3">
      <c r="C829" s="2"/>
      <c r="D829" s="2"/>
      <c r="E829" s="2"/>
      <c r="F829" s="2"/>
      <c r="G829" s="2"/>
      <c r="H829" s="2"/>
      <c r="I829" s="2"/>
      <c r="J829" s="2"/>
    </row>
    <row r="830" spans="3:10" s="73" customFormat="1" x14ac:dyDescent="0.3">
      <c r="C830" s="2"/>
      <c r="D830" s="2"/>
      <c r="E830" s="2"/>
      <c r="F830" s="2"/>
      <c r="G830" s="2"/>
      <c r="H830" s="2"/>
      <c r="I830" s="2"/>
      <c r="J830" s="2"/>
    </row>
    <row r="831" spans="3:10" s="73" customFormat="1" x14ac:dyDescent="0.3">
      <c r="C831" s="2"/>
      <c r="D831" s="2"/>
      <c r="E831" s="2"/>
      <c r="F831" s="2"/>
      <c r="G831" s="2"/>
      <c r="H831" s="2"/>
      <c r="I831" s="2"/>
      <c r="J831" s="2"/>
    </row>
    <row r="832" spans="3:10" s="73" customFormat="1" x14ac:dyDescent="0.3">
      <c r="C832" s="2"/>
      <c r="D832" s="2"/>
      <c r="E832" s="2"/>
      <c r="F832" s="2"/>
      <c r="G832" s="2"/>
      <c r="H832" s="2"/>
      <c r="I832" s="2"/>
      <c r="J832" s="2"/>
    </row>
    <row r="833" spans="3:10" s="73" customFormat="1" x14ac:dyDescent="0.3">
      <c r="C833" s="2"/>
      <c r="D833" s="2"/>
      <c r="E833" s="2"/>
      <c r="F833" s="2"/>
      <c r="G833" s="2"/>
      <c r="H833" s="2"/>
      <c r="I833" s="2"/>
      <c r="J833" s="2"/>
    </row>
    <row r="834" spans="3:10" s="73" customFormat="1" x14ac:dyDescent="0.3">
      <c r="C834" s="2"/>
      <c r="D834" s="2"/>
      <c r="E834" s="2"/>
      <c r="F834" s="2"/>
      <c r="G834" s="2"/>
      <c r="H834" s="2"/>
      <c r="I834" s="2"/>
      <c r="J834" s="2"/>
    </row>
    <row r="835" spans="3:10" s="73" customFormat="1" x14ac:dyDescent="0.3">
      <c r="C835" s="2"/>
      <c r="D835" s="2"/>
      <c r="E835" s="2"/>
      <c r="F835" s="2"/>
      <c r="G835" s="2"/>
      <c r="H835" s="2"/>
      <c r="I835" s="2"/>
      <c r="J835" s="2"/>
    </row>
    <row r="836" spans="3:10" s="73" customFormat="1" x14ac:dyDescent="0.3">
      <c r="C836" s="2"/>
      <c r="D836" s="2"/>
      <c r="E836" s="2"/>
      <c r="F836" s="2"/>
      <c r="G836" s="2"/>
      <c r="H836" s="2"/>
      <c r="I836" s="2"/>
      <c r="J836" s="2"/>
    </row>
    <row r="837" spans="3:10" s="73" customFormat="1" x14ac:dyDescent="0.3">
      <c r="C837" s="2"/>
      <c r="D837" s="2"/>
      <c r="E837" s="2"/>
      <c r="F837" s="2"/>
      <c r="G837" s="2"/>
      <c r="H837" s="2"/>
      <c r="I837" s="2"/>
      <c r="J837" s="2"/>
    </row>
    <row r="838" spans="3:10" s="73" customFormat="1" x14ac:dyDescent="0.3">
      <c r="C838" s="2"/>
      <c r="D838" s="2"/>
      <c r="E838" s="2"/>
      <c r="F838" s="2"/>
      <c r="G838" s="2"/>
      <c r="H838" s="2"/>
      <c r="I838" s="2"/>
      <c r="J838" s="2"/>
    </row>
    <row r="839" spans="3:10" s="73" customFormat="1" x14ac:dyDescent="0.3">
      <c r="C839" s="2"/>
      <c r="D839" s="2"/>
      <c r="E839" s="2"/>
      <c r="F839" s="2"/>
      <c r="G839" s="2"/>
      <c r="H839" s="2"/>
      <c r="I839" s="2"/>
      <c r="J839" s="2"/>
    </row>
    <row r="840" spans="3:10" s="73" customFormat="1" x14ac:dyDescent="0.3">
      <c r="C840" s="2"/>
      <c r="D840" s="2"/>
      <c r="E840" s="2"/>
      <c r="F840" s="2"/>
      <c r="G840" s="2"/>
      <c r="H840" s="2"/>
      <c r="I840" s="2"/>
      <c r="J840" s="2"/>
    </row>
    <row r="841" spans="3:10" s="73" customFormat="1" x14ac:dyDescent="0.3">
      <c r="C841" s="2"/>
      <c r="D841" s="2"/>
      <c r="E841" s="2"/>
      <c r="F841" s="2"/>
      <c r="G841" s="2"/>
      <c r="H841" s="2"/>
      <c r="I841" s="2"/>
      <c r="J841" s="2"/>
    </row>
    <row r="842" spans="3:10" s="73" customFormat="1" x14ac:dyDescent="0.3">
      <c r="C842" s="2"/>
      <c r="D842" s="2"/>
      <c r="E842" s="2"/>
      <c r="F842" s="2"/>
      <c r="G842" s="2"/>
      <c r="H842" s="2"/>
      <c r="I842" s="2"/>
      <c r="J842" s="2"/>
    </row>
    <row r="843" spans="3:10" s="73" customFormat="1" x14ac:dyDescent="0.3">
      <c r="C843" s="2"/>
      <c r="D843" s="2"/>
      <c r="E843" s="2"/>
      <c r="F843" s="2"/>
      <c r="G843" s="2"/>
      <c r="H843" s="2"/>
      <c r="I843" s="2"/>
      <c r="J843" s="2"/>
    </row>
    <row r="844" spans="3:10" s="73" customFormat="1" x14ac:dyDescent="0.3">
      <c r="C844" s="2"/>
      <c r="D844" s="2"/>
      <c r="E844" s="2"/>
      <c r="F844" s="2"/>
      <c r="G844" s="2"/>
      <c r="H844" s="2"/>
      <c r="I844" s="2"/>
      <c r="J844" s="2"/>
    </row>
    <row r="845" spans="3:10" s="73" customFormat="1" x14ac:dyDescent="0.3">
      <c r="C845" s="2"/>
      <c r="D845" s="2"/>
      <c r="E845" s="2"/>
      <c r="F845" s="2"/>
      <c r="G845" s="2"/>
      <c r="H845" s="2"/>
      <c r="I845" s="2"/>
      <c r="J845" s="2"/>
    </row>
    <row r="846" spans="3:10" s="73" customFormat="1" x14ac:dyDescent="0.3">
      <c r="C846" s="2"/>
      <c r="D846" s="2"/>
      <c r="E846" s="2"/>
      <c r="F846" s="2"/>
      <c r="G846" s="2"/>
      <c r="H846" s="2"/>
      <c r="I846" s="2"/>
      <c r="J846" s="2"/>
    </row>
    <row r="847" spans="3:10" s="73" customFormat="1" x14ac:dyDescent="0.3">
      <c r="C847" s="2"/>
      <c r="D847" s="2"/>
      <c r="E847" s="2"/>
      <c r="F847" s="2"/>
      <c r="G847" s="2"/>
      <c r="H847" s="2"/>
      <c r="I847" s="2"/>
      <c r="J847" s="2"/>
    </row>
    <row r="848" spans="3:10" s="73" customFormat="1" x14ac:dyDescent="0.3">
      <c r="C848" s="2"/>
      <c r="D848" s="2"/>
      <c r="E848" s="2"/>
      <c r="F848" s="2"/>
      <c r="G848" s="2"/>
      <c r="H848" s="2"/>
      <c r="I848" s="2"/>
      <c r="J848" s="2"/>
    </row>
    <row r="849" spans="3:10" s="73" customFormat="1" x14ac:dyDescent="0.3">
      <c r="C849" s="2"/>
      <c r="D849" s="2"/>
      <c r="E849" s="2"/>
      <c r="F849" s="2"/>
      <c r="G849" s="2"/>
      <c r="H849" s="2"/>
      <c r="I849" s="2"/>
      <c r="J849" s="2"/>
    </row>
    <row r="850" spans="3:10" s="73" customFormat="1" x14ac:dyDescent="0.3">
      <c r="C850" s="2"/>
      <c r="D850" s="2"/>
      <c r="E850" s="2"/>
      <c r="F850" s="2"/>
      <c r="G850" s="2"/>
      <c r="H850" s="2"/>
      <c r="I850" s="2"/>
      <c r="J850" s="2"/>
    </row>
    <row r="851" spans="3:10" s="73" customFormat="1" x14ac:dyDescent="0.3">
      <c r="C851" s="2"/>
      <c r="D851" s="2"/>
      <c r="E851" s="2"/>
      <c r="F851" s="2"/>
      <c r="G851" s="2"/>
      <c r="H851" s="2"/>
      <c r="I851" s="2"/>
      <c r="J851" s="2"/>
    </row>
    <row r="852" spans="3:10" s="73" customFormat="1" x14ac:dyDescent="0.3">
      <c r="C852" s="2"/>
      <c r="D852" s="2"/>
      <c r="E852" s="2"/>
      <c r="F852" s="2"/>
      <c r="G852" s="2"/>
      <c r="H852" s="2"/>
      <c r="I852" s="2"/>
      <c r="J852" s="2"/>
    </row>
    <row r="853" spans="3:10" s="73" customFormat="1" x14ac:dyDescent="0.3">
      <c r="C853" s="2"/>
      <c r="D853" s="2"/>
      <c r="E853" s="2"/>
      <c r="F853" s="2"/>
      <c r="G853" s="2"/>
      <c r="H853" s="2"/>
      <c r="I853" s="2"/>
      <c r="J853" s="2"/>
    </row>
    <row r="854" spans="3:10" s="73" customFormat="1" x14ac:dyDescent="0.3">
      <c r="C854" s="2"/>
      <c r="D854" s="2"/>
      <c r="E854" s="2"/>
      <c r="F854" s="2"/>
      <c r="G854" s="2"/>
      <c r="H854" s="2"/>
      <c r="I854" s="2"/>
      <c r="J854" s="2"/>
    </row>
    <row r="855" spans="3:10" s="73" customFormat="1" x14ac:dyDescent="0.3">
      <c r="C855" s="2"/>
      <c r="D855" s="2"/>
      <c r="E855" s="2"/>
      <c r="F855" s="2"/>
      <c r="G855" s="2"/>
      <c r="H855" s="2"/>
      <c r="I855" s="2"/>
      <c r="J855" s="2"/>
    </row>
    <row r="856" spans="3:10" s="73" customFormat="1" x14ac:dyDescent="0.3">
      <c r="C856" s="2"/>
      <c r="D856" s="2"/>
      <c r="E856" s="2"/>
      <c r="F856" s="2"/>
      <c r="G856" s="2"/>
      <c r="H856" s="2"/>
      <c r="I856" s="2"/>
      <c r="J856" s="2"/>
    </row>
    <row r="857" spans="3:10" s="73" customFormat="1" x14ac:dyDescent="0.3">
      <c r="C857" s="2"/>
      <c r="D857" s="2"/>
      <c r="E857" s="2"/>
      <c r="F857" s="2"/>
      <c r="G857" s="2"/>
      <c r="H857" s="2"/>
      <c r="I857" s="2"/>
      <c r="J857" s="2"/>
    </row>
    <row r="858" spans="3:10" s="73" customFormat="1" x14ac:dyDescent="0.3">
      <c r="C858" s="2"/>
      <c r="D858" s="2"/>
      <c r="E858" s="2"/>
      <c r="F858" s="2"/>
      <c r="G858" s="2"/>
      <c r="H858" s="2"/>
      <c r="I858" s="2"/>
      <c r="J858" s="2"/>
    </row>
    <row r="859" spans="3:10" s="73" customFormat="1" x14ac:dyDescent="0.3">
      <c r="C859" s="2"/>
      <c r="D859" s="2"/>
      <c r="E859" s="2"/>
      <c r="F859" s="2"/>
      <c r="G859" s="2"/>
      <c r="H859" s="2"/>
      <c r="I859" s="2"/>
      <c r="J859" s="2"/>
    </row>
    <row r="860" spans="3:10" s="73" customFormat="1" x14ac:dyDescent="0.3">
      <c r="C860" s="2"/>
      <c r="D860" s="2"/>
      <c r="E860" s="2"/>
      <c r="F860" s="2"/>
      <c r="G860" s="2"/>
      <c r="H860" s="2"/>
      <c r="I860" s="2"/>
      <c r="J860" s="2"/>
    </row>
    <row r="861" spans="3:10" s="73" customFormat="1" x14ac:dyDescent="0.3">
      <c r="C861" s="2"/>
      <c r="D861" s="2"/>
      <c r="E861" s="2"/>
      <c r="F861" s="2"/>
      <c r="G861" s="2"/>
      <c r="H861" s="2"/>
      <c r="I861" s="2"/>
      <c r="J861" s="2"/>
    </row>
    <row r="862" spans="3:10" s="73" customFormat="1" x14ac:dyDescent="0.3">
      <c r="C862" s="2"/>
      <c r="D862" s="2"/>
      <c r="E862" s="2"/>
      <c r="F862" s="2"/>
      <c r="G862" s="2"/>
      <c r="H862" s="2"/>
      <c r="I862" s="2"/>
      <c r="J862" s="2"/>
    </row>
    <row r="863" spans="3:10" s="73" customFormat="1" x14ac:dyDescent="0.3">
      <c r="C863" s="2"/>
      <c r="D863" s="2"/>
      <c r="E863" s="2"/>
      <c r="F863" s="2"/>
      <c r="G863" s="2"/>
      <c r="H863" s="2"/>
      <c r="I863" s="2"/>
      <c r="J863" s="2"/>
    </row>
    <row r="864" spans="3:10" s="73" customFormat="1" x14ac:dyDescent="0.3">
      <c r="C864" s="2"/>
      <c r="D864" s="2"/>
      <c r="E864" s="2"/>
      <c r="F864" s="2"/>
      <c r="G864" s="2"/>
      <c r="H864" s="2"/>
      <c r="I864" s="2"/>
      <c r="J864" s="2"/>
    </row>
    <row r="865" spans="3:10" s="73" customFormat="1" x14ac:dyDescent="0.3">
      <c r="C865" s="2"/>
      <c r="D865" s="2"/>
      <c r="E865" s="2"/>
      <c r="F865" s="2"/>
      <c r="G865" s="2"/>
      <c r="H865" s="2"/>
      <c r="I865" s="2"/>
      <c r="J865" s="2"/>
    </row>
    <row r="866" spans="3:10" s="73" customFormat="1" x14ac:dyDescent="0.3">
      <c r="C866" s="2"/>
      <c r="D866" s="2"/>
      <c r="E866" s="2"/>
      <c r="F866" s="2"/>
      <c r="G866" s="2"/>
      <c r="H866" s="2"/>
      <c r="I866" s="2"/>
      <c r="J866" s="2"/>
    </row>
    <row r="867" spans="3:10" s="73" customFormat="1" x14ac:dyDescent="0.3">
      <c r="C867" s="2"/>
      <c r="D867" s="2"/>
      <c r="E867" s="2"/>
      <c r="F867" s="2"/>
      <c r="G867" s="2"/>
      <c r="H867" s="2"/>
      <c r="I867" s="2"/>
      <c r="J867" s="2"/>
    </row>
    <row r="868" spans="3:10" s="73" customFormat="1" x14ac:dyDescent="0.3">
      <c r="C868" s="2"/>
      <c r="D868" s="2"/>
      <c r="E868" s="2"/>
      <c r="F868" s="2"/>
      <c r="G868" s="2"/>
      <c r="H868" s="2"/>
      <c r="I868" s="2"/>
      <c r="J868" s="2"/>
    </row>
    <row r="869" spans="3:10" s="73" customFormat="1" x14ac:dyDescent="0.3">
      <c r="C869" s="2"/>
      <c r="D869" s="2"/>
      <c r="E869" s="2"/>
      <c r="F869" s="2"/>
      <c r="G869" s="2"/>
      <c r="H869" s="2"/>
      <c r="I869" s="2"/>
      <c r="J869" s="2"/>
    </row>
    <row r="870" spans="3:10" s="73" customFormat="1" x14ac:dyDescent="0.3">
      <c r="C870" s="2"/>
      <c r="D870" s="2"/>
      <c r="E870" s="2"/>
      <c r="F870" s="2"/>
      <c r="G870" s="2"/>
      <c r="H870" s="2"/>
      <c r="I870" s="2"/>
      <c r="J870" s="2"/>
    </row>
    <row r="871" spans="3:10" s="73" customFormat="1" x14ac:dyDescent="0.3">
      <c r="C871" s="2"/>
      <c r="D871" s="2"/>
      <c r="E871" s="2"/>
      <c r="F871" s="2"/>
      <c r="G871" s="2"/>
      <c r="H871" s="2"/>
      <c r="I871" s="2"/>
      <c r="J871" s="2"/>
    </row>
    <row r="872" spans="3:10" s="73" customFormat="1" x14ac:dyDescent="0.3">
      <c r="C872" s="2"/>
      <c r="D872" s="2"/>
      <c r="E872" s="2"/>
      <c r="F872" s="2"/>
      <c r="G872" s="2"/>
      <c r="H872" s="2"/>
      <c r="I872" s="2"/>
      <c r="J872" s="2"/>
    </row>
    <row r="873" spans="3:10" s="73" customFormat="1" x14ac:dyDescent="0.3">
      <c r="C873" s="2"/>
      <c r="D873" s="2"/>
      <c r="E873" s="2"/>
      <c r="F873" s="2"/>
      <c r="G873" s="2"/>
      <c r="H873" s="2"/>
      <c r="I873" s="2"/>
      <c r="J873" s="2"/>
    </row>
    <row r="874" spans="3:10" s="73" customFormat="1" x14ac:dyDescent="0.3">
      <c r="C874" s="2"/>
      <c r="D874" s="2"/>
      <c r="E874" s="2"/>
      <c r="F874" s="2"/>
      <c r="G874" s="2"/>
      <c r="H874" s="2"/>
      <c r="I874" s="2"/>
      <c r="J874" s="2"/>
    </row>
    <row r="875" spans="3:10" s="73" customFormat="1" x14ac:dyDescent="0.3">
      <c r="C875" s="2"/>
      <c r="D875" s="2"/>
      <c r="E875" s="2"/>
      <c r="F875" s="2"/>
      <c r="G875" s="2"/>
      <c r="H875" s="2"/>
      <c r="I875" s="2"/>
      <c r="J875" s="2"/>
    </row>
    <row r="876" spans="3:10" s="73" customFormat="1" x14ac:dyDescent="0.3">
      <c r="C876" s="2"/>
      <c r="D876" s="2"/>
      <c r="E876" s="2"/>
      <c r="F876" s="2"/>
      <c r="G876" s="2"/>
      <c r="H876" s="2"/>
      <c r="I876" s="2"/>
      <c r="J876" s="2"/>
    </row>
    <row r="877" spans="3:10" s="73" customFormat="1" x14ac:dyDescent="0.3">
      <c r="C877" s="2"/>
      <c r="D877" s="2"/>
      <c r="E877" s="2"/>
      <c r="F877" s="2"/>
      <c r="G877" s="2"/>
      <c r="H877" s="2"/>
      <c r="I877" s="2"/>
      <c r="J877" s="2"/>
    </row>
    <row r="878" spans="3:10" s="73" customFormat="1" x14ac:dyDescent="0.3">
      <c r="C878" s="2"/>
      <c r="D878" s="2"/>
      <c r="E878" s="2"/>
      <c r="F878" s="2"/>
      <c r="G878" s="2"/>
      <c r="H878" s="2"/>
      <c r="I878" s="2"/>
      <c r="J878" s="2"/>
    </row>
    <row r="879" spans="3:10" s="73" customFormat="1" x14ac:dyDescent="0.3">
      <c r="C879" s="2"/>
      <c r="D879" s="2"/>
      <c r="E879" s="2"/>
      <c r="F879" s="2"/>
      <c r="G879" s="2"/>
      <c r="H879" s="2"/>
      <c r="I879" s="2"/>
      <c r="J879" s="2"/>
    </row>
    <row r="880" spans="3:10" s="73" customFormat="1" x14ac:dyDescent="0.3">
      <c r="C880" s="2"/>
      <c r="D880" s="2"/>
      <c r="E880" s="2"/>
      <c r="F880" s="2"/>
      <c r="G880" s="2"/>
      <c r="H880" s="2"/>
      <c r="I880" s="2"/>
      <c r="J880" s="2"/>
    </row>
    <row r="881" spans="3:10" s="73" customFormat="1" x14ac:dyDescent="0.3">
      <c r="C881" s="2"/>
      <c r="D881" s="2"/>
      <c r="E881" s="2"/>
      <c r="F881" s="2"/>
      <c r="G881" s="2"/>
      <c r="H881" s="2"/>
      <c r="I881" s="2"/>
      <c r="J881" s="2"/>
    </row>
    <row r="882" spans="3:10" s="73" customFormat="1" x14ac:dyDescent="0.3">
      <c r="C882" s="2"/>
      <c r="D882" s="2"/>
      <c r="E882" s="2"/>
      <c r="F882" s="2"/>
      <c r="G882" s="2"/>
      <c r="H882" s="2"/>
      <c r="I882" s="2"/>
      <c r="J882" s="2"/>
    </row>
    <row r="883" spans="3:10" s="73" customFormat="1" x14ac:dyDescent="0.3">
      <c r="C883" s="2"/>
      <c r="D883" s="2"/>
      <c r="E883" s="2"/>
      <c r="F883" s="2"/>
      <c r="G883" s="2"/>
      <c r="H883" s="2"/>
      <c r="I883" s="2"/>
      <c r="J883" s="2"/>
    </row>
    <row r="884" spans="3:10" s="73" customFormat="1" x14ac:dyDescent="0.3">
      <c r="C884" s="2"/>
      <c r="D884" s="2"/>
      <c r="E884" s="2"/>
      <c r="F884" s="2"/>
      <c r="G884" s="2"/>
      <c r="H884" s="2"/>
      <c r="I884" s="2"/>
      <c r="J884" s="2"/>
    </row>
    <row r="885" spans="3:10" s="73" customFormat="1" x14ac:dyDescent="0.3">
      <c r="C885" s="2"/>
      <c r="D885" s="2"/>
      <c r="E885" s="2"/>
      <c r="F885" s="2"/>
      <c r="G885" s="2"/>
      <c r="H885" s="2"/>
      <c r="I885" s="2"/>
      <c r="J885" s="2"/>
    </row>
    <row r="886" spans="3:10" s="73" customFormat="1" x14ac:dyDescent="0.3">
      <c r="C886" s="2"/>
      <c r="D886" s="2"/>
      <c r="E886" s="2"/>
      <c r="F886" s="2"/>
      <c r="G886" s="2"/>
      <c r="H886" s="2"/>
      <c r="I886" s="2"/>
      <c r="J886" s="2"/>
    </row>
    <row r="887" spans="3:10" s="73" customFormat="1" x14ac:dyDescent="0.3">
      <c r="C887" s="2"/>
      <c r="D887" s="2"/>
      <c r="E887" s="2"/>
      <c r="F887" s="2"/>
      <c r="G887" s="2"/>
      <c r="H887" s="2"/>
      <c r="I887" s="2"/>
      <c r="J887" s="2"/>
    </row>
    <row r="888" spans="3:10" s="73" customFormat="1" x14ac:dyDescent="0.3">
      <c r="C888" s="2"/>
      <c r="D888" s="2"/>
      <c r="E888" s="2"/>
      <c r="F888" s="2"/>
      <c r="G888" s="2"/>
      <c r="H888" s="2"/>
      <c r="I888" s="2"/>
      <c r="J888" s="2"/>
    </row>
    <row r="889" spans="3:10" s="73" customFormat="1" x14ac:dyDescent="0.3">
      <c r="C889" s="2"/>
      <c r="D889" s="2"/>
      <c r="E889" s="2"/>
      <c r="F889" s="2"/>
      <c r="G889" s="2"/>
      <c r="H889" s="2"/>
      <c r="I889" s="2"/>
      <c r="J889" s="2"/>
    </row>
    <row r="890" spans="3:10" s="73" customFormat="1" x14ac:dyDescent="0.3">
      <c r="C890" s="2"/>
      <c r="D890" s="2"/>
      <c r="E890" s="2"/>
      <c r="F890" s="2"/>
      <c r="G890" s="2"/>
      <c r="H890" s="2"/>
      <c r="I890" s="2"/>
      <c r="J890" s="2"/>
    </row>
    <row r="891" spans="3:10" s="73" customFormat="1" x14ac:dyDescent="0.3">
      <c r="C891" s="2"/>
      <c r="D891" s="2"/>
      <c r="E891" s="2"/>
      <c r="F891" s="2"/>
      <c r="G891" s="2"/>
      <c r="H891" s="2"/>
      <c r="I891" s="2"/>
      <c r="J891" s="2"/>
    </row>
    <row r="892" spans="3:10" s="73" customFormat="1" x14ac:dyDescent="0.3">
      <c r="C892" s="2"/>
      <c r="D892" s="2"/>
      <c r="E892" s="2"/>
      <c r="F892" s="2"/>
      <c r="G892" s="2"/>
      <c r="H892" s="2"/>
      <c r="I892" s="2"/>
      <c r="J892" s="2"/>
    </row>
    <row r="893" spans="3:10" s="73" customFormat="1" x14ac:dyDescent="0.3">
      <c r="C893" s="2"/>
      <c r="D893" s="2"/>
      <c r="E893" s="2"/>
      <c r="F893" s="2"/>
      <c r="G893" s="2"/>
      <c r="H893" s="2"/>
      <c r="I893" s="2"/>
      <c r="J893" s="2"/>
    </row>
    <row r="894" spans="3:10" s="73" customFormat="1" x14ac:dyDescent="0.3">
      <c r="C894" s="2"/>
      <c r="D894" s="2"/>
      <c r="E894" s="2"/>
      <c r="F894" s="2"/>
      <c r="G894" s="2"/>
      <c r="H894" s="2"/>
      <c r="I894" s="2"/>
      <c r="J894" s="2"/>
    </row>
    <row r="895" spans="3:10" s="73" customFormat="1" x14ac:dyDescent="0.3">
      <c r="C895" s="2"/>
      <c r="D895" s="2"/>
      <c r="E895" s="2"/>
      <c r="F895" s="2"/>
      <c r="G895" s="2"/>
      <c r="H895" s="2"/>
      <c r="I895" s="2"/>
      <c r="J895" s="2"/>
    </row>
    <row r="896" spans="3:10" s="73" customFormat="1" x14ac:dyDescent="0.3">
      <c r="C896" s="2"/>
      <c r="D896" s="2"/>
      <c r="E896" s="2"/>
      <c r="F896" s="2"/>
      <c r="G896" s="2"/>
      <c r="H896" s="2"/>
      <c r="I896" s="2"/>
      <c r="J896" s="2"/>
    </row>
    <row r="897" spans="3:10" s="73" customFormat="1" x14ac:dyDescent="0.3">
      <c r="C897" s="2"/>
      <c r="D897" s="2"/>
      <c r="E897" s="2"/>
      <c r="F897" s="2"/>
      <c r="G897" s="2"/>
      <c r="H897" s="2"/>
      <c r="I897" s="2"/>
      <c r="J897" s="2"/>
    </row>
    <row r="898" spans="3:10" s="73" customFormat="1" x14ac:dyDescent="0.3">
      <c r="C898" s="2"/>
      <c r="D898" s="2"/>
      <c r="E898" s="2"/>
      <c r="F898" s="2"/>
      <c r="G898" s="2"/>
      <c r="H898" s="2"/>
      <c r="I898" s="2"/>
      <c r="J898" s="2"/>
    </row>
    <row r="899" spans="3:10" s="73" customFormat="1" x14ac:dyDescent="0.3">
      <c r="C899" s="2"/>
      <c r="D899" s="2"/>
      <c r="E899" s="2"/>
      <c r="F899" s="2"/>
      <c r="G899" s="2"/>
      <c r="H899" s="2"/>
      <c r="I899" s="2"/>
      <c r="J899" s="2"/>
    </row>
    <row r="900" spans="3:10" s="73" customFormat="1" x14ac:dyDescent="0.3">
      <c r="C900" s="2"/>
      <c r="D900" s="2"/>
      <c r="E900" s="2"/>
      <c r="F900" s="2"/>
      <c r="G900" s="2"/>
      <c r="H900" s="2"/>
      <c r="I900" s="2"/>
      <c r="J900" s="2"/>
    </row>
    <row r="901" spans="3:10" s="73" customFormat="1" x14ac:dyDescent="0.3">
      <c r="C901" s="2"/>
      <c r="D901" s="2"/>
      <c r="E901" s="2"/>
      <c r="F901" s="2"/>
      <c r="G901" s="2"/>
      <c r="H901" s="2"/>
      <c r="I901" s="2"/>
      <c r="J901" s="2"/>
    </row>
    <row r="902" spans="3:10" s="73" customFormat="1" x14ac:dyDescent="0.3">
      <c r="C902" s="2"/>
      <c r="D902" s="2"/>
      <c r="E902" s="2"/>
      <c r="F902" s="2"/>
      <c r="G902" s="2"/>
      <c r="H902" s="2"/>
      <c r="I902" s="2"/>
      <c r="J902" s="2"/>
    </row>
    <row r="903" spans="3:10" s="73" customFormat="1" x14ac:dyDescent="0.3">
      <c r="C903" s="2"/>
      <c r="D903" s="2"/>
      <c r="E903" s="2"/>
      <c r="F903" s="2"/>
      <c r="G903" s="2"/>
      <c r="H903" s="2"/>
      <c r="I903" s="2"/>
      <c r="J903" s="2"/>
    </row>
    <row r="904" spans="3:10" s="73" customFormat="1" x14ac:dyDescent="0.3">
      <c r="C904" s="2"/>
      <c r="D904" s="2"/>
      <c r="E904" s="2"/>
      <c r="F904" s="2"/>
      <c r="G904" s="2"/>
      <c r="H904" s="2"/>
      <c r="I904" s="2"/>
      <c r="J904" s="2"/>
    </row>
    <row r="905" spans="3:10" s="73" customFormat="1" x14ac:dyDescent="0.3">
      <c r="C905" s="2"/>
      <c r="D905" s="2"/>
      <c r="E905" s="2"/>
      <c r="F905" s="2"/>
      <c r="G905" s="2"/>
      <c r="H905" s="2"/>
      <c r="I905" s="2"/>
      <c r="J905" s="2"/>
    </row>
    <row r="906" spans="3:10" s="73" customFormat="1" x14ac:dyDescent="0.3">
      <c r="C906" s="2"/>
      <c r="D906" s="2"/>
      <c r="E906" s="2"/>
      <c r="F906" s="2"/>
      <c r="G906" s="2"/>
      <c r="H906" s="2"/>
      <c r="I906" s="2"/>
      <c r="J906" s="2"/>
    </row>
    <row r="907" spans="3:10" s="73" customFormat="1" x14ac:dyDescent="0.3">
      <c r="C907" s="2"/>
      <c r="D907" s="2"/>
      <c r="E907" s="2"/>
      <c r="F907" s="2"/>
      <c r="G907" s="2"/>
      <c r="H907" s="2"/>
      <c r="I907" s="2"/>
      <c r="J907" s="2"/>
    </row>
    <row r="908" spans="3:10" s="73" customFormat="1" x14ac:dyDescent="0.3">
      <c r="C908" s="2"/>
      <c r="D908" s="2"/>
      <c r="E908" s="2"/>
      <c r="F908" s="2"/>
      <c r="G908" s="2"/>
      <c r="H908" s="2"/>
      <c r="I908" s="2"/>
      <c r="J908" s="2"/>
    </row>
    <row r="909" spans="3:10" s="73" customFormat="1" x14ac:dyDescent="0.3">
      <c r="C909" s="2"/>
      <c r="D909" s="2"/>
      <c r="E909" s="2"/>
      <c r="F909" s="2"/>
      <c r="G909" s="2"/>
      <c r="H909" s="2"/>
      <c r="I909" s="2"/>
      <c r="J909" s="2"/>
    </row>
    <row r="910" spans="3:10" s="73" customFormat="1" x14ac:dyDescent="0.3">
      <c r="C910" s="2"/>
      <c r="D910" s="2"/>
      <c r="E910" s="2"/>
      <c r="F910" s="2"/>
      <c r="G910" s="2"/>
      <c r="H910" s="2"/>
      <c r="I910" s="2"/>
      <c r="J910" s="2"/>
    </row>
    <row r="911" spans="3:10" s="73" customFormat="1" x14ac:dyDescent="0.3">
      <c r="C911" s="2"/>
      <c r="D911" s="2"/>
      <c r="E911" s="2"/>
      <c r="F911" s="2"/>
      <c r="G911" s="2"/>
      <c r="H911" s="2"/>
      <c r="I911" s="2"/>
      <c r="J911" s="2"/>
    </row>
    <row r="912" spans="3:10" s="73" customFormat="1" x14ac:dyDescent="0.3">
      <c r="C912" s="2"/>
      <c r="D912" s="2"/>
      <c r="E912" s="2"/>
      <c r="F912" s="2"/>
      <c r="G912" s="2"/>
      <c r="H912" s="2"/>
      <c r="I912" s="2"/>
      <c r="J912" s="2"/>
    </row>
    <row r="913" spans="3:10" s="73" customFormat="1" x14ac:dyDescent="0.3">
      <c r="C913" s="2"/>
      <c r="D913" s="2"/>
      <c r="E913" s="2"/>
      <c r="F913" s="2"/>
      <c r="G913" s="2"/>
      <c r="H913" s="2"/>
      <c r="I913" s="2"/>
      <c r="J913" s="2"/>
    </row>
    <row r="914" spans="3:10" s="73" customFormat="1" x14ac:dyDescent="0.3">
      <c r="C914" s="2"/>
      <c r="D914" s="2"/>
      <c r="E914" s="2"/>
      <c r="F914" s="2"/>
      <c r="G914" s="2"/>
      <c r="H914" s="2"/>
      <c r="I914" s="2"/>
      <c r="J914" s="2"/>
    </row>
    <row r="915" spans="3:10" s="73" customFormat="1" x14ac:dyDescent="0.3">
      <c r="C915" s="2"/>
      <c r="D915" s="2"/>
      <c r="E915" s="2"/>
      <c r="F915" s="2"/>
      <c r="G915" s="2"/>
      <c r="H915" s="2"/>
      <c r="I915" s="2"/>
      <c r="J915" s="2"/>
    </row>
    <row r="916" spans="3:10" s="73" customFormat="1" x14ac:dyDescent="0.3">
      <c r="C916" s="2"/>
      <c r="D916" s="2"/>
      <c r="E916" s="2"/>
      <c r="F916" s="2"/>
      <c r="G916" s="2"/>
      <c r="H916" s="2"/>
      <c r="I916" s="2"/>
      <c r="J916" s="2"/>
    </row>
    <row r="917" spans="3:10" s="73" customFormat="1" x14ac:dyDescent="0.3">
      <c r="C917" s="2"/>
      <c r="D917" s="2"/>
      <c r="E917" s="2"/>
      <c r="F917" s="2"/>
      <c r="G917" s="2"/>
      <c r="H917" s="2"/>
      <c r="I917" s="2"/>
      <c r="J917" s="2"/>
    </row>
    <row r="918" spans="3:10" s="73" customFormat="1" x14ac:dyDescent="0.3">
      <c r="C918" s="2"/>
      <c r="D918" s="2"/>
      <c r="E918" s="2"/>
      <c r="F918" s="2"/>
      <c r="G918" s="2"/>
      <c r="H918" s="2"/>
      <c r="I918" s="2"/>
      <c r="J918" s="2"/>
    </row>
    <row r="919" spans="3:10" s="73" customFormat="1" x14ac:dyDescent="0.3">
      <c r="C919" s="2"/>
      <c r="D919" s="2"/>
      <c r="E919" s="2"/>
      <c r="F919" s="2"/>
      <c r="G919" s="2"/>
      <c r="H919" s="2"/>
      <c r="I919" s="2"/>
      <c r="J919" s="2"/>
    </row>
    <row r="920" spans="3:10" s="73" customFormat="1" x14ac:dyDescent="0.3">
      <c r="C920" s="2"/>
      <c r="D920" s="2"/>
      <c r="E920" s="2"/>
      <c r="F920" s="2"/>
      <c r="G920" s="2"/>
      <c r="H920" s="2"/>
      <c r="I920" s="2"/>
      <c r="J920" s="2"/>
    </row>
    <row r="921" spans="3:10" s="73" customFormat="1" x14ac:dyDescent="0.3">
      <c r="C921" s="2"/>
      <c r="D921" s="2"/>
      <c r="E921" s="2"/>
      <c r="F921" s="2"/>
      <c r="G921" s="2"/>
      <c r="H921" s="2"/>
      <c r="I921" s="2"/>
      <c r="J921" s="2"/>
    </row>
    <row r="922" spans="3:10" s="73" customFormat="1" x14ac:dyDescent="0.3">
      <c r="C922" s="2"/>
      <c r="D922" s="2"/>
      <c r="E922" s="2"/>
      <c r="F922" s="2"/>
      <c r="G922" s="2"/>
      <c r="H922" s="2"/>
      <c r="I922" s="2"/>
      <c r="J922" s="2"/>
    </row>
    <row r="923" spans="3:10" s="73" customFormat="1" x14ac:dyDescent="0.3">
      <c r="C923" s="2"/>
      <c r="D923" s="2"/>
      <c r="E923" s="2"/>
      <c r="F923" s="2"/>
      <c r="G923" s="2"/>
      <c r="H923" s="2"/>
      <c r="I923" s="2"/>
      <c r="J923" s="2"/>
    </row>
    <row r="924" spans="3:10" s="73" customFormat="1" x14ac:dyDescent="0.3">
      <c r="C924" s="2"/>
      <c r="D924" s="2"/>
      <c r="E924" s="2"/>
      <c r="F924" s="2"/>
      <c r="G924" s="2"/>
      <c r="H924" s="2"/>
      <c r="I924" s="2"/>
      <c r="J924" s="2"/>
    </row>
    <row r="925" spans="3:10" s="73" customFormat="1" x14ac:dyDescent="0.3">
      <c r="C925" s="2"/>
      <c r="D925" s="2"/>
      <c r="E925" s="2"/>
      <c r="F925" s="2"/>
      <c r="G925" s="2"/>
      <c r="H925" s="2"/>
      <c r="I925" s="2"/>
      <c r="J925" s="2"/>
    </row>
    <row r="926" spans="3:10" s="73" customFormat="1" x14ac:dyDescent="0.3">
      <c r="C926" s="2"/>
      <c r="D926" s="2"/>
      <c r="E926" s="2"/>
      <c r="F926" s="2"/>
      <c r="G926" s="2"/>
      <c r="H926" s="2"/>
      <c r="I926" s="2"/>
      <c r="J926" s="2"/>
    </row>
    <row r="927" spans="3:10" s="73" customFormat="1" x14ac:dyDescent="0.3">
      <c r="C927" s="2"/>
      <c r="D927" s="2"/>
      <c r="E927" s="2"/>
      <c r="F927" s="2"/>
      <c r="G927" s="2"/>
      <c r="H927" s="2"/>
      <c r="I927" s="2"/>
      <c r="J927" s="2"/>
    </row>
    <row r="928" spans="3:10" s="73" customFormat="1" x14ac:dyDescent="0.3">
      <c r="C928" s="2"/>
      <c r="D928" s="2"/>
      <c r="E928" s="2"/>
      <c r="F928" s="2"/>
      <c r="G928" s="2"/>
      <c r="H928" s="2"/>
      <c r="I928" s="2"/>
      <c r="J928" s="2"/>
    </row>
    <row r="929" spans="3:10" s="73" customFormat="1" x14ac:dyDescent="0.3">
      <c r="C929" s="2"/>
      <c r="D929" s="2"/>
      <c r="E929" s="2"/>
      <c r="F929" s="2"/>
      <c r="G929" s="2"/>
      <c r="H929" s="2"/>
      <c r="I929" s="2"/>
      <c r="J929" s="2"/>
    </row>
    <row r="930" spans="3:10" s="73" customFormat="1" x14ac:dyDescent="0.3">
      <c r="C930" s="2"/>
      <c r="D930" s="2"/>
      <c r="E930" s="2"/>
      <c r="F930" s="2"/>
      <c r="G930" s="2"/>
      <c r="H930" s="2"/>
      <c r="I930" s="2"/>
      <c r="J930" s="2"/>
    </row>
    <row r="931" spans="3:10" s="73" customFormat="1" x14ac:dyDescent="0.3">
      <c r="C931" s="2"/>
      <c r="D931" s="2"/>
      <c r="E931" s="2"/>
      <c r="F931" s="2"/>
      <c r="G931" s="2"/>
      <c r="H931" s="2"/>
      <c r="I931" s="2"/>
      <c r="J931" s="2"/>
    </row>
    <row r="932" spans="3:10" s="73" customFormat="1" x14ac:dyDescent="0.3">
      <c r="C932" s="2"/>
      <c r="D932" s="2"/>
      <c r="E932" s="2"/>
      <c r="F932" s="2"/>
      <c r="G932" s="2"/>
      <c r="H932" s="2"/>
      <c r="I932" s="2"/>
      <c r="J932" s="2"/>
    </row>
    <row r="933" spans="3:10" s="73" customFormat="1" x14ac:dyDescent="0.3">
      <c r="C933" s="2"/>
      <c r="D933" s="2"/>
      <c r="E933" s="2"/>
      <c r="F933" s="2"/>
      <c r="G933" s="2"/>
      <c r="H933" s="2"/>
      <c r="I933" s="2"/>
      <c r="J933" s="2"/>
    </row>
    <row r="934" spans="3:10" s="73" customFormat="1" x14ac:dyDescent="0.3">
      <c r="C934" s="2"/>
      <c r="D934" s="2"/>
      <c r="E934" s="2"/>
      <c r="F934" s="2"/>
      <c r="G934" s="2"/>
      <c r="H934" s="2"/>
      <c r="I934" s="2"/>
      <c r="J934" s="2"/>
    </row>
    <row r="935" spans="3:10" s="73" customFormat="1" x14ac:dyDescent="0.3">
      <c r="C935" s="2"/>
      <c r="D935" s="2"/>
      <c r="E935" s="2"/>
      <c r="F935" s="2"/>
      <c r="G935" s="2"/>
      <c r="H935" s="2"/>
      <c r="I935" s="2"/>
      <c r="J935" s="2"/>
    </row>
    <row r="936" spans="3:10" s="73" customFormat="1" x14ac:dyDescent="0.3">
      <c r="C936" s="2"/>
      <c r="D936" s="2"/>
      <c r="E936" s="2"/>
      <c r="F936" s="2"/>
      <c r="G936" s="2"/>
      <c r="H936" s="2"/>
      <c r="I936" s="2"/>
      <c r="J936" s="2"/>
    </row>
    <row r="937" spans="3:10" s="73" customFormat="1" x14ac:dyDescent="0.3">
      <c r="C937" s="2"/>
      <c r="D937" s="2"/>
      <c r="E937" s="2"/>
      <c r="F937" s="2"/>
      <c r="G937" s="2"/>
      <c r="H937" s="2"/>
      <c r="I937" s="2"/>
      <c r="J937" s="2"/>
    </row>
    <row r="938" spans="3:10" s="73" customFormat="1" x14ac:dyDescent="0.3">
      <c r="C938" s="2"/>
      <c r="D938" s="2"/>
      <c r="E938" s="2"/>
      <c r="F938" s="2"/>
      <c r="G938" s="2"/>
      <c r="H938" s="2"/>
      <c r="I938" s="2"/>
      <c r="J938" s="2"/>
    </row>
    <row r="939" spans="3:10" s="73" customFormat="1" x14ac:dyDescent="0.3">
      <c r="C939" s="2"/>
      <c r="D939" s="2"/>
      <c r="E939" s="2"/>
      <c r="F939" s="2"/>
      <c r="G939" s="2"/>
      <c r="H939" s="2"/>
      <c r="I939" s="2"/>
      <c r="J939" s="2"/>
    </row>
    <row r="940" spans="3:10" s="73" customFormat="1" x14ac:dyDescent="0.3">
      <c r="C940" s="2"/>
      <c r="D940" s="2"/>
      <c r="E940" s="2"/>
      <c r="F940" s="2"/>
      <c r="G940" s="2"/>
      <c r="H940" s="2"/>
      <c r="I940" s="2"/>
      <c r="J940" s="2"/>
    </row>
    <row r="941" spans="3:10" s="73" customFormat="1" x14ac:dyDescent="0.3">
      <c r="C941" s="2"/>
      <c r="D941" s="2"/>
      <c r="E941" s="2"/>
      <c r="F941" s="2"/>
      <c r="G941" s="2"/>
      <c r="H941" s="2"/>
      <c r="I941" s="2"/>
      <c r="J941" s="2"/>
    </row>
    <row r="942" spans="3:10" s="73" customFormat="1" x14ac:dyDescent="0.3">
      <c r="C942" s="2"/>
      <c r="D942" s="2"/>
      <c r="E942" s="2"/>
      <c r="F942" s="2"/>
      <c r="G942" s="2"/>
      <c r="H942" s="2"/>
      <c r="I942" s="2"/>
      <c r="J942" s="2"/>
    </row>
    <row r="943" spans="3:10" s="73" customFormat="1" x14ac:dyDescent="0.3">
      <c r="C943" s="2"/>
      <c r="D943" s="2"/>
      <c r="E943" s="2"/>
      <c r="F943" s="2"/>
      <c r="G943" s="2"/>
      <c r="H943" s="2"/>
      <c r="I943" s="2"/>
      <c r="J943" s="2"/>
    </row>
    <row r="944" spans="3:10" s="73" customFormat="1" x14ac:dyDescent="0.3">
      <c r="C944" s="2"/>
      <c r="D944" s="2"/>
      <c r="E944" s="2"/>
      <c r="F944" s="2"/>
      <c r="G944" s="2"/>
      <c r="H944" s="2"/>
      <c r="I944" s="2"/>
      <c r="J944" s="2"/>
    </row>
    <row r="945" spans="3:10" s="73" customFormat="1" x14ac:dyDescent="0.3">
      <c r="C945" s="2"/>
      <c r="D945" s="2"/>
      <c r="E945" s="2"/>
      <c r="F945" s="2"/>
      <c r="G945" s="2"/>
      <c r="H945" s="2"/>
      <c r="I945" s="2"/>
      <c r="J945" s="2"/>
    </row>
    <row r="946" spans="3:10" s="73" customFormat="1" x14ac:dyDescent="0.3">
      <c r="C946" s="2"/>
      <c r="D946" s="2"/>
      <c r="E946" s="2"/>
      <c r="F946" s="2"/>
      <c r="G946" s="2"/>
      <c r="H946" s="2"/>
      <c r="I946" s="2"/>
      <c r="J946" s="2"/>
    </row>
    <row r="947" spans="3:10" s="73" customFormat="1" x14ac:dyDescent="0.3">
      <c r="C947" s="2"/>
      <c r="D947" s="2"/>
      <c r="E947" s="2"/>
      <c r="F947" s="2"/>
      <c r="G947" s="2"/>
      <c r="H947" s="2"/>
      <c r="I947" s="2"/>
      <c r="J947" s="2"/>
    </row>
    <row r="948" spans="3:10" s="73" customFormat="1" x14ac:dyDescent="0.3">
      <c r="C948" s="2"/>
      <c r="D948" s="2"/>
      <c r="E948" s="2"/>
      <c r="F948" s="2"/>
      <c r="G948" s="2"/>
      <c r="H948" s="2"/>
      <c r="I948" s="2"/>
      <c r="J948" s="2"/>
    </row>
    <row r="949" spans="3:10" s="73" customFormat="1" x14ac:dyDescent="0.3">
      <c r="C949" s="2"/>
      <c r="D949" s="2"/>
      <c r="E949" s="2"/>
      <c r="F949" s="2"/>
      <c r="G949" s="2"/>
      <c r="H949" s="2"/>
      <c r="I949" s="2"/>
      <c r="J949" s="2"/>
    </row>
    <row r="950" spans="3:10" s="73" customFormat="1" x14ac:dyDescent="0.3">
      <c r="C950" s="2"/>
      <c r="D950" s="2"/>
      <c r="E950" s="2"/>
      <c r="F950" s="2"/>
      <c r="G950" s="2"/>
      <c r="H950" s="2"/>
      <c r="I950" s="2"/>
      <c r="J950" s="2"/>
    </row>
    <row r="951" spans="3:10" s="73" customFormat="1" x14ac:dyDescent="0.3">
      <c r="C951" s="2"/>
      <c r="D951" s="2"/>
      <c r="E951" s="2"/>
      <c r="F951" s="2"/>
      <c r="G951" s="2"/>
      <c r="H951" s="2"/>
      <c r="I951" s="2"/>
      <c r="J951" s="2"/>
    </row>
    <row r="952" spans="3:10" s="73" customFormat="1" x14ac:dyDescent="0.3">
      <c r="C952" s="2"/>
      <c r="D952" s="2"/>
      <c r="E952" s="2"/>
      <c r="F952" s="2"/>
      <c r="G952" s="2"/>
      <c r="H952" s="2"/>
      <c r="I952" s="2"/>
      <c r="J952" s="2"/>
    </row>
    <row r="953" spans="3:10" s="73" customFormat="1" x14ac:dyDescent="0.3">
      <c r="C953" s="2"/>
      <c r="D953" s="2"/>
      <c r="E953" s="2"/>
      <c r="F953" s="2"/>
      <c r="G953" s="2"/>
      <c r="H953" s="2"/>
      <c r="I953" s="2"/>
      <c r="J953" s="2"/>
    </row>
    <row r="954" spans="3:10" s="73" customFormat="1" x14ac:dyDescent="0.3">
      <c r="C954" s="2"/>
      <c r="D954" s="2"/>
      <c r="E954" s="2"/>
      <c r="F954" s="2"/>
      <c r="G954" s="2"/>
      <c r="H954" s="2"/>
      <c r="I954" s="2"/>
      <c r="J954" s="2"/>
    </row>
    <row r="955" spans="3:10" s="73" customFormat="1" x14ac:dyDescent="0.3">
      <c r="C955" s="2"/>
      <c r="D955" s="2"/>
      <c r="E955" s="2"/>
      <c r="F955" s="2"/>
      <c r="G955" s="2"/>
      <c r="H955" s="2"/>
      <c r="I955" s="2"/>
      <c r="J955" s="2"/>
    </row>
    <row r="956" spans="3:10" s="73" customFormat="1" x14ac:dyDescent="0.3">
      <c r="C956" s="2"/>
      <c r="D956" s="2"/>
      <c r="E956" s="2"/>
      <c r="F956" s="2"/>
      <c r="G956" s="2"/>
      <c r="H956" s="2"/>
      <c r="I956" s="2"/>
      <c r="J956" s="2"/>
    </row>
    <row r="957" spans="3:10" s="73" customFormat="1" x14ac:dyDescent="0.3">
      <c r="C957" s="2"/>
      <c r="D957" s="2"/>
      <c r="E957" s="2"/>
      <c r="F957" s="2"/>
      <c r="G957" s="2"/>
      <c r="H957" s="2"/>
      <c r="I957" s="2"/>
      <c r="J957" s="2"/>
    </row>
    <row r="958" spans="3:10" s="73" customFormat="1" x14ac:dyDescent="0.3">
      <c r="C958" s="2"/>
      <c r="D958" s="2"/>
      <c r="E958" s="2"/>
      <c r="F958" s="2"/>
      <c r="G958" s="2"/>
      <c r="H958" s="2"/>
      <c r="I958" s="2"/>
      <c r="J958" s="2"/>
    </row>
    <row r="959" spans="3:10" s="73" customFormat="1" x14ac:dyDescent="0.3">
      <c r="C959" s="2"/>
      <c r="D959" s="2"/>
      <c r="E959" s="2"/>
      <c r="F959" s="2"/>
      <c r="G959" s="2"/>
      <c r="H959" s="2"/>
      <c r="I959" s="2"/>
      <c r="J959" s="2"/>
    </row>
    <row r="960" spans="3:10" s="73" customFormat="1" x14ac:dyDescent="0.3">
      <c r="C960" s="2"/>
      <c r="D960" s="2"/>
      <c r="E960" s="2"/>
      <c r="F960" s="2"/>
      <c r="G960" s="2"/>
      <c r="H960" s="2"/>
      <c r="I960" s="2"/>
      <c r="J960" s="2"/>
    </row>
    <row r="961" spans="3:10" s="73" customFormat="1" x14ac:dyDescent="0.3">
      <c r="C961" s="2"/>
      <c r="D961" s="2"/>
      <c r="E961" s="2"/>
      <c r="F961" s="2"/>
      <c r="G961" s="2"/>
      <c r="H961" s="2"/>
      <c r="I961" s="2"/>
      <c r="J961" s="2"/>
    </row>
    <row r="962" spans="3:10" s="73" customFormat="1" x14ac:dyDescent="0.3">
      <c r="C962" s="2"/>
      <c r="D962" s="2"/>
      <c r="E962" s="2"/>
      <c r="F962" s="2"/>
      <c r="G962" s="2"/>
      <c r="H962" s="2"/>
      <c r="I962" s="2"/>
      <c r="J962" s="2"/>
    </row>
    <row r="963" spans="3:10" s="73" customFormat="1" x14ac:dyDescent="0.3">
      <c r="C963" s="2"/>
      <c r="D963" s="2"/>
      <c r="E963" s="2"/>
      <c r="F963" s="2"/>
      <c r="G963" s="2"/>
      <c r="H963" s="2"/>
      <c r="I963" s="2"/>
      <c r="J963" s="2"/>
    </row>
    <row r="964" spans="3:10" s="73" customFormat="1" x14ac:dyDescent="0.3">
      <c r="C964" s="2"/>
      <c r="D964" s="2"/>
      <c r="E964" s="2"/>
      <c r="F964" s="2"/>
      <c r="G964" s="2"/>
      <c r="H964" s="2"/>
      <c r="I964" s="2"/>
      <c r="J964" s="2"/>
    </row>
    <row r="965" spans="3:10" s="73" customFormat="1" x14ac:dyDescent="0.3">
      <c r="C965" s="2"/>
      <c r="D965" s="2"/>
      <c r="E965" s="2"/>
      <c r="F965" s="2"/>
      <c r="G965" s="2"/>
      <c r="H965" s="2"/>
      <c r="I965" s="2"/>
      <c r="J965" s="2"/>
    </row>
    <row r="966" spans="3:10" s="73" customFormat="1" x14ac:dyDescent="0.3">
      <c r="C966" s="2"/>
      <c r="D966" s="2"/>
      <c r="E966" s="2"/>
      <c r="F966" s="2"/>
      <c r="G966" s="2"/>
      <c r="H966" s="2"/>
      <c r="I966" s="2"/>
      <c r="J966" s="2"/>
    </row>
    <row r="967" spans="3:10" s="73" customFormat="1" x14ac:dyDescent="0.3">
      <c r="C967" s="2"/>
      <c r="D967" s="2"/>
      <c r="E967" s="2"/>
      <c r="F967" s="2"/>
      <c r="G967" s="2"/>
      <c r="H967" s="2"/>
      <c r="I967" s="2"/>
      <c r="J967" s="2"/>
    </row>
    <row r="968" spans="3:10" s="73" customFormat="1" x14ac:dyDescent="0.3">
      <c r="C968" s="2"/>
      <c r="D968" s="2"/>
      <c r="E968" s="2"/>
      <c r="F968" s="2"/>
      <c r="G968" s="2"/>
      <c r="H968" s="2"/>
      <c r="I968" s="2"/>
      <c r="J968" s="2"/>
    </row>
    <row r="969" spans="3:10" s="73" customFormat="1" x14ac:dyDescent="0.3">
      <c r="C969" s="2"/>
      <c r="D969" s="2"/>
      <c r="E969" s="2"/>
      <c r="F969" s="2"/>
      <c r="G969" s="2"/>
      <c r="H969" s="2"/>
      <c r="I969" s="2"/>
      <c r="J969" s="2"/>
    </row>
    <row r="970" spans="3:10" s="73" customFormat="1" x14ac:dyDescent="0.3">
      <c r="C970" s="2"/>
      <c r="D970" s="2"/>
      <c r="E970" s="2"/>
      <c r="F970" s="2"/>
      <c r="G970" s="2"/>
      <c r="H970" s="2"/>
      <c r="I970" s="2"/>
      <c r="J970" s="2"/>
    </row>
    <row r="971" spans="3:10" s="73" customFormat="1" x14ac:dyDescent="0.3">
      <c r="C971" s="2"/>
      <c r="D971" s="2"/>
      <c r="E971" s="2"/>
      <c r="F971" s="2"/>
      <c r="G971" s="2"/>
      <c r="H971" s="2"/>
      <c r="I971" s="2"/>
      <c r="J971" s="2"/>
    </row>
    <row r="972" spans="3:10" s="73" customFormat="1" x14ac:dyDescent="0.3">
      <c r="C972" s="2"/>
      <c r="D972" s="2"/>
      <c r="E972" s="2"/>
      <c r="F972" s="2"/>
      <c r="G972" s="2"/>
      <c r="H972" s="2"/>
      <c r="I972" s="2"/>
      <c r="J972" s="2"/>
    </row>
    <row r="973" spans="3:10" s="73" customFormat="1" x14ac:dyDescent="0.3">
      <c r="C973" s="2"/>
      <c r="D973" s="2"/>
      <c r="E973" s="2"/>
      <c r="F973" s="2"/>
      <c r="G973" s="2"/>
      <c r="H973" s="2"/>
      <c r="I973" s="2"/>
      <c r="J973" s="2"/>
    </row>
    <row r="974" spans="3:10" s="73" customFormat="1" x14ac:dyDescent="0.3">
      <c r="C974" s="2"/>
      <c r="D974" s="2"/>
      <c r="E974" s="2"/>
      <c r="F974" s="2"/>
      <c r="G974" s="2"/>
      <c r="H974" s="2"/>
      <c r="I974" s="2"/>
      <c r="J974" s="2"/>
    </row>
    <row r="975" spans="3:10" s="73" customFormat="1" x14ac:dyDescent="0.3">
      <c r="C975" s="2"/>
      <c r="D975" s="2"/>
      <c r="E975" s="2"/>
      <c r="F975" s="2"/>
      <c r="G975" s="2"/>
      <c r="H975" s="2"/>
      <c r="I975" s="2"/>
      <c r="J975" s="2"/>
    </row>
    <row r="976" spans="3:10" s="73" customFormat="1" x14ac:dyDescent="0.3">
      <c r="C976" s="2"/>
      <c r="D976" s="2"/>
      <c r="E976" s="2"/>
      <c r="F976" s="2"/>
      <c r="G976" s="2"/>
      <c r="H976" s="2"/>
      <c r="I976" s="2"/>
      <c r="J976" s="2"/>
    </row>
    <row r="977" spans="3:10" s="73" customFormat="1" x14ac:dyDescent="0.3">
      <c r="C977" s="2"/>
      <c r="D977" s="2"/>
      <c r="E977" s="2"/>
      <c r="F977" s="2"/>
      <c r="G977" s="2"/>
      <c r="H977" s="2"/>
      <c r="I977" s="2"/>
      <c r="J977" s="2"/>
    </row>
    <row r="978" spans="3:10" s="73" customFormat="1" x14ac:dyDescent="0.3">
      <c r="C978" s="2"/>
      <c r="D978" s="2"/>
      <c r="E978" s="2"/>
      <c r="F978" s="2"/>
      <c r="G978" s="2"/>
      <c r="H978" s="2"/>
      <c r="I978" s="2"/>
      <c r="J978" s="2"/>
    </row>
    <row r="979" spans="3:10" s="73" customFormat="1" x14ac:dyDescent="0.3">
      <c r="C979" s="2"/>
      <c r="D979" s="2"/>
      <c r="E979" s="2"/>
      <c r="F979" s="2"/>
      <c r="G979" s="2"/>
      <c r="H979" s="2"/>
      <c r="I979" s="2"/>
      <c r="J979" s="2"/>
    </row>
    <row r="980" spans="3:10" s="73" customFormat="1" x14ac:dyDescent="0.3">
      <c r="C980" s="2"/>
      <c r="D980" s="2"/>
      <c r="E980" s="2"/>
      <c r="F980" s="2"/>
      <c r="G980" s="2"/>
      <c r="H980" s="2"/>
      <c r="I980" s="2"/>
      <c r="J980" s="2"/>
    </row>
    <row r="981" spans="3:10" s="73" customFormat="1" x14ac:dyDescent="0.3">
      <c r="C981" s="2"/>
      <c r="D981" s="2"/>
      <c r="E981" s="2"/>
      <c r="F981" s="2"/>
      <c r="G981" s="2"/>
      <c r="H981" s="2"/>
      <c r="I981" s="2"/>
      <c r="J981" s="2"/>
    </row>
    <row r="982" spans="3:10" s="73" customFormat="1" x14ac:dyDescent="0.3">
      <c r="C982" s="2"/>
      <c r="D982" s="2"/>
      <c r="E982" s="2"/>
      <c r="F982" s="2"/>
      <c r="G982" s="2"/>
      <c r="H982" s="2"/>
      <c r="I982" s="2"/>
      <c r="J982" s="2"/>
    </row>
    <row r="983" spans="3:10" s="73" customFormat="1" x14ac:dyDescent="0.3">
      <c r="C983" s="2"/>
      <c r="D983" s="2"/>
      <c r="E983" s="2"/>
      <c r="F983" s="2"/>
      <c r="G983" s="2"/>
      <c r="H983" s="2"/>
      <c r="I983" s="2"/>
      <c r="J983" s="2"/>
    </row>
    <row r="984" spans="3:10" s="73" customFormat="1" x14ac:dyDescent="0.3">
      <c r="C984" s="2"/>
      <c r="D984" s="2"/>
      <c r="E984" s="2"/>
      <c r="F984" s="2"/>
      <c r="G984" s="2"/>
      <c r="H984" s="2"/>
      <c r="I984" s="2"/>
      <c r="J984" s="2"/>
    </row>
    <row r="985" spans="3:10" s="73" customFormat="1" x14ac:dyDescent="0.3">
      <c r="C985" s="2"/>
      <c r="D985" s="2"/>
      <c r="E985" s="2"/>
      <c r="F985" s="2"/>
      <c r="G985" s="2"/>
      <c r="H985" s="2"/>
      <c r="I985" s="2"/>
      <c r="J985" s="2"/>
    </row>
    <row r="986" spans="3:10" s="73" customFormat="1" x14ac:dyDescent="0.3">
      <c r="C986" s="2"/>
      <c r="D986" s="2"/>
      <c r="E986" s="2"/>
      <c r="F986" s="2"/>
      <c r="G986" s="2"/>
      <c r="H986" s="2"/>
      <c r="I986" s="2"/>
      <c r="J986" s="2"/>
    </row>
    <row r="987" spans="3:10" s="73" customFormat="1" x14ac:dyDescent="0.3">
      <c r="C987" s="2"/>
      <c r="D987" s="2"/>
      <c r="E987" s="2"/>
      <c r="F987" s="2"/>
      <c r="G987" s="2"/>
      <c r="H987" s="2"/>
      <c r="I987" s="2"/>
      <c r="J987" s="2"/>
    </row>
    <row r="988" spans="3:10" s="73" customFormat="1" x14ac:dyDescent="0.3">
      <c r="C988" s="2"/>
      <c r="D988" s="2"/>
      <c r="E988" s="2"/>
      <c r="F988" s="2"/>
      <c r="G988" s="2"/>
      <c r="H988" s="2"/>
      <c r="I988" s="2"/>
      <c r="J988" s="2"/>
    </row>
    <row r="989" spans="3:10" s="73" customFormat="1" x14ac:dyDescent="0.3">
      <c r="C989" s="2"/>
      <c r="D989" s="2"/>
      <c r="E989" s="2"/>
      <c r="F989" s="2"/>
      <c r="G989" s="2"/>
      <c r="H989" s="2"/>
      <c r="I989" s="2"/>
      <c r="J989" s="2"/>
    </row>
    <row r="990" spans="3:10" s="73" customFormat="1" x14ac:dyDescent="0.3">
      <c r="C990" s="2"/>
      <c r="D990" s="2"/>
      <c r="E990" s="2"/>
      <c r="F990" s="2"/>
      <c r="G990" s="2"/>
      <c r="H990" s="2"/>
      <c r="I990" s="2"/>
      <c r="J990" s="2"/>
    </row>
    <row r="991" spans="3:10" s="73" customFormat="1" x14ac:dyDescent="0.3">
      <c r="C991" s="2"/>
      <c r="D991" s="2"/>
      <c r="E991" s="2"/>
      <c r="F991" s="2"/>
      <c r="G991" s="2"/>
      <c r="H991" s="2"/>
      <c r="I991" s="2"/>
      <c r="J991" s="2"/>
    </row>
    <row r="992" spans="3:10" s="73" customFormat="1" x14ac:dyDescent="0.3">
      <c r="C992" s="2"/>
      <c r="D992" s="2"/>
      <c r="E992" s="2"/>
      <c r="F992" s="2"/>
      <c r="G992" s="2"/>
      <c r="H992" s="2"/>
      <c r="I992" s="2"/>
      <c r="J992" s="2"/>
    </row>
    <row r="993" spans="3:10" s="73" customFormat="1" x14ac:dyDescent="0.3">
      <c r="C993" s="2"/>
      <c r="D993" s="2"/>
      <c r="E993" s="2"/>
      <c r="F993" s="2"/>
      <c r="G993" s="2"/>
      <c r="H993" s="2"/>
      <c r="I993" s="2"/>
      <c r="J993" s="2"/>
    </row>
    <row r="994" spans="3:10" s="73" customFormat="1" x14ac:dyDescent="0.3">
      <c r="C994" s="2"/>
      <c r="D994" s="2"/>
      <c r="E994" s="2"/>
      <c r="F994" s="2"/>
      <c r="G994" s="2"/>
      <c r="H994" s="2"/>
      <c r="I994" s="2"/>
      <c r="J994" s="2"/>
    </row>
    <row r="995" spans="3:10" s="73" customFormat="1" x14ac:dyDescent="0.3">
      <c r="C995" s="2"/>
      <c r="D995" s="2"/>
      <c r="E995" s="2"/>
      <c r="F995" s="2"/>
      <c r="G995" s="2"/>
      <c r="H995" s="2"/>
      <c r="I995" s="2"/>
      <c r="J995" s="2"/>
    </row>
    <row r="996" spans="3:10" s="73" customFormat="1" x14ac:dyDescent="0.3">
      <c r="C996" s="2"/>
      <c r="D996" s="2"/>
      <c r="E996" s="2"/>
      <c r="F996" s="2"/>
      <c r="G996" s="2"/>
      <c r="H996" s="2"/>
      <c r="I996" s="2"/>
      <c r="J996" s="2"/>
    </row>
    <row r="997" spans="3:10" s="73" customFormat="1" x14ac:dyDescent="0.3">
      <c r="C997" s="2"/>
      <c r="D997" s="2"/>
      <c r="E997" s="2"/>
      <c r="F997" s="2"/>
      <c r="G997" s="2"/>
      <c r="H997" s="2"/>
      <c r="I997" s="2"/>
      <c r="J997" s="2"/>
    </row>
    <row r="998" spans="3:10" s="73" customFormat="1" x14ac:dyDescent="0.3">
      <c r="C998" s="2"/>
      <c r="D998" s="2"/>
      <c r="E998" s="2"/>
      <c r="F998" s="2"/>
      <c r="G998" s="2"/>
      <c r="H998" s="2"/>
      <c r="I998" s="2"/>
      <c r="J998" s="2"/>
    </row>
    <row r="999" spans="3:10" s="73" customFormat="1" x14ac:dyDescent="0.3">
      <c r="C999" s="2"/>
      <c r="D999" s="2"/>
      <c r="E999" s="2"/>
      <c r="F999" s="2"/>
      <c r="G999" s="2"/>
      <c r="H999" s="2"/>
      <c r="I999" s="2"/>
      <c r="J999" s="2"/>
    </row>
    <row r="1000" spans="3:10" s="73" customFormat="1" x14ac:dyDescent="0.3">
      <c r="C1000" s="2"/>
      <c r="D1000" s="2"/>
      <c r="E1000" s="2"/>
      <c r="F1000" s="2"/>
      <c r="G1000" s="2"/>
      <c r="H1000" s="2"/>
      <c r="I1000" s="2"/>
      <c r="J1000" s="2"/>
    </row>
    <row r="1001" spans="3:10" s="73" customFormat="1" x14ac:dyDescent="0.3">
      <c r="C1001" s="2"/>
      <c r="D1001" s="2"/>
      <c r="E1001" s="2"/>
      <c r="F1001" s="2"/>
      <c r="G1001" s="2"/>
      <c r="H1001" s="2"/>
      <c r="I1001" s="2"/>
      <c r="J1001" s="2"/>
    </row>
    <row r="1002" spans="3:10" s="73" customFormat="1" x14ac:dyDescent="0.3">
      <c r="C1002" s="2"/>
      <c r="D1002" s="2"/>
      <c r="E1002" s="2"/>
      <c r="F1002" s="2"/>
      <c r="G1002" s="2"/>
      <c r="H1002" s="2"/>
      <c r="I1002" s="2"/>
      <c r="J1002" s="2"/>
    </row>
    <row r="1003" spans="3:10" s="73" customFormat="1" x14ac:dyDescent="0.3">
      <c r="C1003" s="2"/>
      <c r="D1003" s="2"/>
      <c r="E1003" s="2"/>
      <c r="F1003" s="2"/>
      <c r="G1003" s="2"/>
      <c r="H1003" s="2"/>
      <c r="I1003" s="2"/>
      <c r="J1003" s="2"/>
    </row>
    <row r="1004" spans="3:10" s="73" customFormat="1" x14ac:dyDescent="0.3">
      <c r="C1004" s="2"/>
      <c r="D1004" s="2"/>
      <c r="E1004" s="2"/>
      <c r="F1004" s="2"/>
      <c r="G1004" s="2"/>
      <c r="H1004" s="2"/>
      <c r="I1004" s="2"/>
      <c r="J1004" s="2"/>
    </row>
    <row r="1005" spans="3:10" s="73" customFormat="1" x14ac:dyDescent="0.3">
      <c r="C1005" s="2"/>
      <c r="D1005" s="2"/>
      <c r="E1005" s="2"/>
      <c r="F1005" s="2"/>
      <c r="G1005" s="2"/>
      <c r="H1005" s="2"/>
      <c r="I1005" s="2"/>
      <c r="J1005" s="2"/>
    </row>
    <row r="1006" spans="3:10" s="73" customFormat="1" x14ac:dyDescent="0.3">
      <c r="C1006" s="2"/>
      <c r="D1006" s="2"/>
      <c r="E1006" s="2"/>
      <c r="F1006" s="2"/>
      <c r="G1006" s="2"/>
      <c r="H1006" s="2"/>
      <c r="I1006" s="2"/>
      <c r="J1006" s="2"/>
    </row>
    <row r="1007" spans="3:10" s="73" customFormat="1" x14ac:dyDescent="0.3">
      <c r="C1007" s="2"/>
      <c r="D1007" s="2"/>
      <c r="E1007" s="2"/>
      <c r="F1007" s="2"/>
      <c r="G1007" s="2"/>
      <c r="H1007" s="2"/>
      <c r="I1007" s="2"/>
      <c r="J1007" s="2"/>
    </row>
    <row r="1008" spans="3:10" s="73" customFormat="1" x14ac:dyDescent="0.3">
      <c r="C1008" s="2"/>
      <c r="D1008" s="2"/>
      <c r="E1008" s="2"/>
      <c r="F1008" s="2"/>
      <c r="G1008" s="2"/>
      <c r="H1008" s="2"/>
      <c r="I1008" s="2"/>
      <c r="J1008" s="2"/>
    </row>
    <row r="1009" spans="3:10" s="73" customFormat="1" x14ac:dyDescent="0.3">
      <c r="C1009" s="2"/>
      <c r="D1009" s="2"/>
      <c r="E1009" s="2"/>
      <c r="F1009" s="2"/>
      <c r="G1009" s="2"/>
      <c r="H1009" s="2"/>
      <c r="I1009" s="2"/>
      <c r="J1009" s="2"/>
    </row>
    <row r="1010" spans="3:10" s="73" customFormat="1" x14ac:dyDescent="0.3">
      <c r="C1010" s="2"/>
      <c r="D1010" s="2"/>
      <c r="E1010" s="2"/>
      <c r="F1010" s="2"/>
      <c r="G1010" s="2"/>
      <c r="H1010" s="2"/>
      <c r="I1010" s="2"/>
      <c r="J1010" s="2"/>
    </row>
    <row r="1011" spans="3:10" s="73" customFormat="1" x14ac:dyDescent="0.3">
      <c r="C1011" s="2"/>
      <c r="D1011" s="2"/>
      <c r="E1011" s="2"/>
      <c r="F1011" s="2"/>
      <c r="G1011" s="2"/>
      <c r="H1011" s="2"/>
      <c r="I1011" s="2"/>
      <c r="J1011" s="2"/>
    </row>
    <row r="1012" spans="3:10" s="73" customFormat="1" x14ac:dyDescent="0.3">
      <c r="C1012" s="2"/>
      <c r="D1012" s="2"/>
      <c r="E1012" s="2"/>
      <c r="F1012" s="2"/>
      <c r="G1012" s="2"/>
      <c r="H1012" s="2"/>
      <c r="I1012" s="2"/>
      <c r="J1012" s="2"/>
    </row>
    <row r="1013" spans="3:10" s="73" customFormat="1" x14ac:dyDescent="0.3">
      <c r="C1013" s="2"/>
      <c r="D1013" s="2"/>
      <c r="E1013" s="2"/>
      <c r="F1013" s="2"/>
      <c r="G1013" s="2"/>
      <c r="H1013" s="2"/>
      <c r="I1013" s="2"/>
      <c r="J1013" s="2"/>
    </row>
    <row r="1014" spans="3:10" s="73" customFormat="1" x14ac:dyDescent="0.3">
      <c r="C1014" s="2"/>
      <c r="D1014" s="2"/>
      <c r="E1014" s="2"/>
      <c r="F1014" s="2"/>
      <c r="G1014" s="2"/>
      <c r="H1014" s="2"/>
      <c r="I1014" s="2"/>
      <c r="J1014" s="2"/>
    </row>
    <row r="1015" spans="3:10" s="73" customFormat="1" x14ac:dyDescent="0.3">
      <c r="C1015" s="2"/>
      <c r="D1015" s="2"/>
      <c r="E1015" s="2"/>
      <c r="F1015" s="2"/>
      <c r="G1015" s="2"/>
      <c r="H1015" s="2"/>
      <c r="I1015" s="2"/>
      <c r="J1015" s="2"/>
    </row>
    <row r="1016" spans="3:10" s="73" customFormat="1" x14ac:dyDescent="0.3">
      <c r="C1016" s="2"/>
      <c r="D1016" s="2"/>
      <c r="E1016" s="2"/>
      <c r="F1016" s="2"/>
      <c r="G1016" s="2"/>
      <c r="H1016" s="2"/>
      <c r="I1016" s="2"/>
      <c r="J1016" s="2"/>
    </row>
    <row r="1017" spans="3:10" s="73" customFormat="1" x14ac:dyDescent="0.3">
      <c r="C1017" s="2"/>
      <c r="D1017" s="2"/>
      <c r="E1017" s="2"/>
      <c r="F1017" s="2"/>
      <c r="G1017" s="2"/>
      <c r="H1017" s="2"/>
      <c r="I1017" s="2"/>
      <c r="J1017" s="2"/>
    </row>
    <row r="1018" spans="3:10" s="73" customFormat="1" x14ac:dyDescent="0.3">
      <c r="C1018" s="2"/>
      <c r="D1018" s="2"/>
      <c r="E1018" s="2"/>
      <c r="F1018" s="2"/>
      <c r="G1018" s="2"/>
      <c r="H1018" s="2"/>
      <c r="I1018" s="2"/>
      <c r="J1018" s="2"/>
    </row>
    <row r="1019" spans="3:10" s="73" customFormat="1" x14ac:dyDescent="0.3">
      <c r="C1019" s="2"/>
      <c r="D1019" s="2"/>
      <c r="E1019" s="2"/>
      <c r="F1019" s="2"/>
      <c r="G1019" s="2"/>
      <c r="H1019" s="2"/>
      <c r="I1019" s="2"/>
      <c r="J1019" s="2"/>
    </row>
    <row r="1020" spans="3:10" s="73" customFormat="1" x14ac:dyDescent="0.3">
      <c r="C1020" s="2"/>
      <c r="D1020" s="2"/>
      <c r="E1020" s="2"/>
      <c r="F1020" s="2"/>
      <c r="G1020" s="2"/>
      <c r="H1020" s="2"/>
      <c r="I1020" s="2"/>
      <c r="J1020" s="2"/>
    </row>
    <row r="1021" spans="3:10" s="73" customFormat="1" x14ac:dyDescent="0.3">
      <c r="C1021" s="2"/>
      <c r="D1021" s="2"/>
      <c r="E1021" s="2"/>
      <c r="F1021" s="2"/>
      <c r="G1021" s="2"/>
      <c r="H1021" s="2"/>
      <c r="I1021" s="2"/>
      <c r="J1021" s="2"/>
    </row>
    <row r="1022" spans="3:10" s="73" customFormat="1" x14ac:dyDescent="0.3">
      <c r="C1022" s="2"/>
      <c r="D1022" s="2"/>
      <c r="E1022" s="2"/>
      <c r="F1022" s="2"/>
      <c r="G1022" s="2"/>
      <c r="H1022" s="2"/>
      <c r="I1022" s="2"/>
      <c r="J1022" s="2"/>
    </row>
    <row r="1023" spans="3:10" s="73" customFormat="1" x14ac:dyDescent="0.3">
      <c r="C1023" s="2"/>
      <c r="D1023" s="2"/>
      <c r="E1023" s="2"/>
      <c r="F1023" s="2"/>
      <c r="G1023" s="2"/>
      <c r="H1023" s="2"/>
      <c r="I1023" s="2"/>
      <c r="J1023" s="2"/>
    </row>
    <row r="1024" spans="3:10" s="73" customFormat="1" x14ac:dyDescent="0.3">
      <c r="C1024" s="2"/>
      <c r="D1024" s="2"/>
      <c r="E1024" s="2"/>
      <c r="F1024" s="2"/>
      <c r="G1024" s="2"/>
      <c r="H1024" s="2"/>
      <c r="I1024" s="2"/>
      <c r="J1024" s="2"/>
    </row>
    <row r="1025" spans="3:10" s="73" customFormat="1" x14ac:dyDescent="0.3">
      <c r="C1025" s="2"/>
      <c r="D1025" s="2"/>
      <c r="E1025" s="2"/>
      <c r="F1025" s="2"/>
      <c r="G1025" s="2"/>
      <c r="H1025" s="2"/>
      <c r="I1025" s="2"/>
      <c r="J1025" s="2"/>
    </row>
    <row r="1026" spans="3:10" s="73" customFormat="1" x14ac:dyDescent="0.3">
      <c r="C1026" s="2"/>
      <c r="D1026" s="2"/>
      <c r="E1026" s="2"/>
      <c r="F1026" s="2"/>
      <c r="G1026" s="2"/>
      <c r="H1026" s="2"/>
      <c r="I1026" s="2"/>
      <c r="J1026" s="2"/>
    </row>
    <row r="1027" spans="3:10" s="73" customFormat="1" x14ac:dyDescent="0.3">
      <c r="C1027" s="2"/>
      <c r="D1027" s="2"/>
      <c r="E1027" s="2"/>
      <c r="F1027" s="2"/>
      <c r="G1027" s="2"/>
      <c r="H1027" s="2"/>
      <c r="I1027" s="2"/>
      <c r="J1027" s="2"/>
    </row>
    <row r="1028" spans="3:10" s="73" customFormat="1" x14ac:dyDescent="0.3">
      <c r="C1028" s="2"/>
      <c r="D1028" s="2"/>
      <c r="E1028" s="2"/>
      <c r="F1028" s="2"/>
      <c r="G1028" s="2"/>
      <c r="H1028" s="2"/>
      <c r="I1028" s="2"/>
      <c r="J1028" s="2"/>
    </row>
    <row r="1029" spans="3:10" s="73" customFormat="1" x14ac:dyDescent="0.3">
      <c r="C1029" s="2"/>
      <c r="D1029" s="2"/>
      <c r="E1029" s="2"/>
      <c r="F1029" s="2"/>
      <c r="G1029" s="2"/>
      <c r="H1029" s="2"/>
      <c r="I1029" s="2"/>
      <c r="J1029" s="2"/>
    </row>
    <row r="1030" spans="3:10" s="73" customFormat="1" x14ac:dyDescent="0.3">
      <c r="C1030" s="2"/>
      <c r="D1030" s="2"/>
      <c r="E1030" s="2"/>
      <c r="F1030" s="2"/>
      <c r="G1030" s="2"/>
      <c r="H1030" s="2"/>
      <c r="I1030" s="2"/>
      <c r="J1030" s="2"/>
    </row>
    <row r="1031" spans="3:10" s="73" customFormat="1" x14ac:dyDescent="0.3">
      <c r="C1031" s="2"/>
      <c r="D1031" s="2"/>
      <c r="E1031" s="2"/>
      <c r="F1031" s="2"/>
      <c r="G1031" s="2"/>
      <c r="H1031" s="2"/>
      <c r="I1031" s="2"/>
      <c r="J1031" s="2"/>
    </row>
    <row r="1032" spans="3:10" s="73" customFormat="1" x14ac:dyDescent="0.3">
      <c r="C1032" s="2"/>
      <c r="D1032" s="2"/>
      <c r="E1032" s="2"/>
      <c r="F1032" s="2"/>
      <c r="G1032" s="2"/>
      <c r="H1032" s="2"/>
      <c r="I1032" s="2"/>
      <c r="J1032" s="2"/>
    </row>
    <row r="1033" spans="3:10" s="73" customFormat="1" x14ac:dyDescent="0.3">
      <c r="C1033" s="2"/>
      <c r="D1033" s="2"/>
      <c r="E1033" s="2"/>
      <c r="F1033" s="2"/>
      <c r="G1033" s="2"/>
      <c r="H1033" s="2"/>
      <c r="I1033" s="2"/>
      <c r="J1033" s="2"/>
    </row>
    <row r="1034" spans="3:10" s="73" customFormat="1" x14ac:dyDescent="0.3">
      <c r="C1034" s="2"/>
      <c r="D1034" s="2"/>
      <c r="E1034" s="2"/>
      <c r="F1034" s="2"/>
      <c r="G1034" s="2"/>
      <c r="H1034" s="2"/>
      <c r="I1034" s="2"/>
      <c r="J1034" s="2"/>
    </row>
    <row r="1035" spans="3:10" s="73" customFormat="1" x14ac:dyDescent="0.3">
      <c r="C1035" s="2"/>
      <c r="D1035" s="2"/>
      <c r="E1035" s="2"/>
      <c r="F1035" s="2"/>
      <c r="G1035" s="2"/>
      <c r="H1035" s="2"/>
      <c r="I1035" s="2"/>
      <c r="J1035" s="2"/>
    </row>
    <row r="1036" spans="3:10" s="73" customFormat="1" x14ac:dyDescent="0.3">
      <c r="C1036" s="2"/>
      <c r="D1036" s="2"/>
      <c r="E1036" s="2"/>
      <c r="F1036" s="2"/>
      <c r="G1036" s="2"/>
      <c r="H1036" s="2"/>
      <c r="I1036" s="2"/>
      <c r="J1036" s="2"/>
    </row>
    <row r="1037" spans="3:10" s="73" customFormat="1" x14ac:dyDescent="0.3">
      <c r="C1037" s="2"/>
      <c r="D1037" s="2"/>
      <c r="E1037" s="2"/>
      <c r="F1037" s="2"/>
      <c r="G1037" s="2"/>
      <c r="H1037" s="2"/>
      <c r="I1037" s="2"/>
      <c r="J1037" s="2"/>
    </row>
    <row r="1038" spans="3:10" s="73" customFormat="1" x14ac:dyDescent="0.3">
      <c r="C1038" s="2"/>
      <c r="D1038" s="2"/>
      <c r="E1038" s="2"/>
      <c r="F1038" s="2"/>
      <c r="G1038" s="2"/>
      <c r="H1038" s="2"/>
      <c r="I1038" s="2"/>
      <c r="J1038" s="2"/>
    </row>
    <row r="1039" spans="3:10" s="73" customFormat="1" x14ac:dyDescent="0.3">
      <c r="C1039" s="2"/>
      <c r="D1039" s="2"/>
      <c r="E1039" s="2"/>
      <c r="F1039" s="2"/>
      <c r="G1039" s="2"/>
      <c r="H1039" s="2"/>
      <c r="I1039" s="2"/>
      <c r="J1039" s="2"/>
    </row>
    <row r="1040" spans="3:10" s="73" customFormat="1" x14ac:dyDescent="0.3">
      <c r="C1040" s="2"/>
      <c r="D1040" s="2"/>
      <c r="E1040" s="2"/>
      <c r="F1040" s="2"/>
      <c r="G1040" s="2"/>
      <c r="H1040" s="2"/>
      <c r="I1040" s="2"/>
      <c r="J1040" s="2"/>
    </row>
    <row r="1041" spans="3:10" s="73" customFormat="1" x14ac:dyDescent="0.3">
      <c r="C1041" s="2"/>
      <c r="D1041" s="2"/>
      <c r="E1041" s="2"/>
      <c r="F1041" s="2"/>
      <c r="G1041" s="2"/>
      <c r="H1041" s="2"/>
      <c r="I1041" s="2"/>
      <c r="J1041" s="2"/>
    </row>
    <row r="1042" spans="3:10" s="73" customFormat="1" x14ac:dyDescent="0.3">
      <c r="C1042" s="2"/>
      <c r="D1042" s="2"/>
      <c r="E1042" s="2"/>
      <c r="F1042" s="2"/>
      <c r="G1042" s="2"/>
      <c r="H1042" s="2"/>
      <c r="I1042" s="2"/>
      <c r="J1042" s="2"/>
    </row>
    <row r="1043" spans="3:10" s="73" customFormat="1" x14ac:dyDescent="0.3">
      <c r="C1043" s="2"/>
      <c r="D1043" s="2"/>
      <c r="E1043" s="2"/>
      <c r="F1043" s="2"/>
      <c r="G1043" s="2"/>
      <c r="H1043" s="2"/>
      <c r="I1043" s="2"/>
      <c r="J1043" s="2"/>
    </row>
    <row r="1044" spans="3:10" s="73" customFormat="1" x14ac:dyDescent="0.3">
      <c r="C1044" s="2"/>
      <c r="D1044" s="2"/>
      <c r="E1044" s="2"/>
      <c r="F1044" s="2"/>
      <c r="G1044" s="2"/>
      <c r="H1044" s="2"/>
      <c r="I1044" s="2"/>
      <c r="J1044" s="2"/>
    </row>
    <row r="1045" spans="3:10" s="73" customFormat="1" x14ac:dyDescent="0.3">
      <c r="C1045" s="2"/>
      <c r="D1045" s="2"/>
      <c r="E1045" s="2"/>
      <c r="F1045" s="2"/>
      <c r="G1045" s="2"/>
      <c r="H1045" s="2"/>
      <c r="I1045" s="2"/>
      <c r="J1045" s="2"/>
    </row>
    <row r="1046" spans="3:10" s="73" customFormat="1" x14ac:dyDescent="0.3">
      <c r="C1046" s="2"/>
      <c r="D1046" s="2"/>
      <c r="E1046" s="2"/>
      <c r="F1046" s="2"/>
      <c r="G1046" s="2"/>
      <c r="H1046" s="2"/>
      <c r="I1046" s="2"/>
      <c r="J1046" s="2"/>
    </row>
    <row r="1047" spans="3:10" s="73" customFormat="1" x14ac:dyDescent="0.3">
      <c r="C1047" s="2"/>
      <c r="D1047" s="2"/>
      <c r="E1047" s="2"/>
      <c r="F1047" s="2"/>
      <c r="G1047" s="2"/>
      <c r="H1047" s="2"/>
      <c r="I1047" s="2"/>
      <c r="J1047" s="2"/>
    </row>
    <row r="1048" spans="3:10" s="73" customFormat="1" x14ac:dyDescent="0.3">
      <c r="C1048" s="2"/>
      <c r="D1048" s="2"/>
      <c r="E1048" s="2"/>
      <c r="F1048" s="2"/>
      <c r="G1048" s="2"/>
      <c r="H1048" s="2"/>
      <c r="I1048" s="2"/>
      <c r="J1048" s="2"/>
    </row>
    <row r="1049" spans="3:10" s="73" customFormat="1" x14ac:dyDescent="0.3">
      <c r="C1049" s="2"/>
      <c r="D1049" s="2"/>
      <c r="E1049" s="2"/>
      <c r="F1049" s="2"/>
      <c r="G1049" s="2"/>
      <c r="H1049" s="2"/>
      <c r="I1049" s="2"/>
      <c r="J1049" s="2"/>
    </row>
    <row r="1050" spans="3:10" s="73" customFormat="1" x14ac:dyDescent="0.3">
      <c r="C1050" s="2"/>
      <c r="D1050" s="2"/>
      <c r="E1050" s="2"/>
      <c r="F1050" s="2"/>
      <c r="G1050" s="2"/>
      <c r="H1050" s="2"/>
      <c r="I1050" s="2"/>
      <c r="J1050" s="2"/>
    </row>
    <row r="1051" spans="3:10" s="73" customFormat="1" x14ac:dyDescent="0.3">
      <c r="C1051" s="2"/>
      <c r="D1051" s="2"/>
      <c r="E1051" s="2"/>
      <c r="F1051" s="2"/>
      <c r="G1051" s="2"/>
      <c r="H1051" s="2"/>
      <c r="I1051" s="2"/>
      <c r="J1051" s="2"/>
    </row>
    <row r="1052" spans="3:10" s="73" customFormat="1" x14ac:dyDescent="0.3">
      <c r="C1052" s="2"/>
      <c r="D1052" s="2"/>
      <c r="E1052" s="2"/>
      <c r="F1052" s="2"/>
      <c r="G1052" s="2"/>
      <c r="H1052" s="2"/>
      <c r="I1052" s="2"/>
      <c r="J1052" s="2"/>
    </row>
    <row r="1053" spans="3:10" s="73" customFormat="1" x14ac:dyDescent="0.3">
      <c r="C1053" s="2"/>
      <c r="D1053" s="2"/>
      <c r="E1053" s="2"/>
      <c r="F1053" s="2"/>
      <c r="G1053" s="2"/>
      <c r="H1053" s="2"/>
      <c r="I1053" s="2"/>
      <c r="J1053" s="2"/>
    </row>
    <row r="1054" spans="3:10" s="73" customFormat="1" x14ac:dyDescent="0.3">
      <c r="C1054" s="2"/>
      <c r="D1054" s="2"/>
      <c r="E1054" s="2"/>
      <c r="F1054" s="2"/>
      <c r="G1054" s="2"/>
      <c r="H1054" s="2"/>
      <c r="I1054" s="2"/>
      <c r="J1054" s="2"/>
    </row>
    <row r="1055" spans="3:10" s="73" customFormat="1" x14ac:dyDescent="0.3">
      <c r="C1055" s="2"/>
      <c r="D1055" s="2"/>
      <c r="E1055" s="2"/>
      <c r="F1055" s="2"/>
      <c r="G1055" s="2"/>
      <c r="H1055" s="2"/>
      <c r="I1055" s="2"/>
      <c r="J1055" s="2"/>
    </row>
    <row r="1056" spans="3:10" s="73" customFormat="1" x14ac:dyDescent="0.3">
      <c r="C1056" s="2"/>
      <c r="D1056" s="2"/>
      <c r="E1056" s="2"/>
      <c r="F1056" s="2"/>
      <c r="G1056" s="2"/>
      <c r="H1056" s="2"/>
      <c r="I1056" s="2"/>
      <c r="J1056" s="2"/>
    </row>
    <row r="1057" spans="3:10" s="73" customFormat="1" x14ac:dyDescent="0.3">
      <c r="C1057" s="2"/>
      <c r="D1057" s="2"/>
      <c r="E1057" s="2"/>
      <c r="F1057" s="2"/>
      <c r="G1057" s="2"/>
      <c r="H1057" s="2"/>
      <c r="I1057" s="2"/>
      <c r="J1057" s="2"/>
    </row>
    <row r="1058" spans="3:10" s="73" customFormat="1" x14ac:dyDescent="0.3">
      <c r="C1058" s="2"/>
      <c r="D1058" s="2"/>
      <c r="E1058" s="2"/>
      <c r="F1058" s="2"/>
      <c r="G1058" s="2"/>
      <c r="H1058" s="2"/>
      <c r="I1058" s="2"/>
      <c r="J1058" s="2"/>
    </row>
    <row r="1059" spans="3:10" s="73" customFormat="1" x14ac:dyDescent="0.3">
      <c r="C1059" s="2"/>
      <c r="D1059" s="2"/>
      <c r="E1059" s="2"/>
      <c r="F1059" s="2"/>
      <c r="G1059" s="2"/>
      <c r="H1059" s="2"/>
      <c r="I1059" s="2"/>
      <c r="J1059" s="2"/>
    </row>
    <row r="1060" spans="3:10" s="73" customFormat="1" x14ac:dyDescent="0.3">
      <c r="C1060" s="2"/>
      <c r="D1060" s="2"/>
      <c r="E1060" s="2"/>
      <c r="F1060" s="2"/>
      <c r="G1060" s="2"/>
      <c r="H1060" s="2"/>
      <c r="I1060" s="2"/>
      <c r="J1060" s="2"/>
    </row>
    <row r="1061" spans="3:10" s="73" customFormat="1" x14ac:dyDescent="0.3">
      <c r="C1061" s="2"/>
      <c r="D1061" s="2"/>
      <c r="E1061" s="2"/>
      <c r="F1061" s="2"/>
      <c r="G1061" s="2"/>
      <c r="H1061" s="2"/>
      <c r="I1061" s="2"/>
      <c r="J1061" s="2"/>
    </row>
    <row r="1062" spans="3:10" s="73" customFormat="1" x14ac:dyDescent="0.3">
      <c r="C1062" s="2"/>
      <c r="D1062" s="2"/>
      <c r="E1062" s="2"/>
      <c r="F1062" s="2"/>
      <c r="G1062" s="2"/>
      <c r="H1062" s="2"/>
      <c r="I1062" s="2"/>
      <c r="J1062" s="2"/>
    </row>
    <row r="1063" spans="3:10" s="73" customFormat="1" x14ac:dyDescent="0.3">
      <c r="C1063" s="2"/>
      <c r="D1063" s="2"/>
      <c r="E1063" s="2"/>
      <c r="F1063" s="2"/>
      <c r="G1063" s="2"/>
      <c r="H1063" s="2"/>
      <c r="I1063" s="2"/>
      <c r="J1063" s="2"/>
    </row>
    <row r="1064" spans="3:10" s="73" customFormat="1" x14ac:dyDescent="0.3">
      <c r="C1064" s="2"/>
      <c r="D1064" s="2"/>
      <c r="E1064" s="2"/>
      <c r="F1064" s="2"/>
      <c r="G1064" s="2"/>
      <c r="H1064" s="2"/>
      <c r="I1064" s="2"/>
      <c r="J1064" s="2"/>
    </row>
    <row r="1065" spans="3:10" s="73" customFormat="1" x14ac:dyDescent="0.3">
      <c r="C1065" s="2"/>
      <c r="D1065" s="2"/>
      <c r="E1065" s="2"/>
      <c r="F1065" s="2"/>
      <c r="G1065" s="2"/>
      <c r="H1065" s="2"/>
      <c r="I1065" s="2"/>
      <c r="J1065" s="2"/>
    </row>
    <row r="1066" spans="3:10" s="73" customFormat="1" x14ac:dyDescent="0.3">
      <c r="C1066" s="2"/>
      <c r="D1066" s="2"/>
      <c r="E1066" s="2"/>
      <c r="F1066" s="2"/>
      <c r="G1066" s="2"/>
      <c r="H1066" s="2"/>
      <c r="I1066" s="2"/>
      <c r="J1066" s="2"/>
    </row>
    <row r="1067" spans="3:10" s="73" customFormat="1" x14ac:dyDescent="0.3">
      <c r="C1067" s="2"/>
      <c r="D1067" s="2"/>
      <c r="E1067" s="2"/>
      <c r="F1067" s="2"/>
      <c r="G1067" s="2"/>
      <c r="H1067" s="2"/>
      <c r="I1067" s="2"/>
      <c r="J1067" s="2"/>
    </row>
    <row r="1068" spans="3:10" s="73" customFormat="1" x14ac:dyDescent="0.3">
      <c r="C1068" s="2"/>
      <c r="D1068" s="2"/>
      <c r="E1068" s="2"/>
      <c r="F1068" s="2"/>
      <c r="G1068" s="2"/>
      <c r="H1068" s="2"/>
      <c r="I1068" s="2"/>
      <c r="J1068" s="2"/>
    </row>
    <row r="1069" spans="3:10" s="73" customFormat="1" x14ac:dyDescent="0.3">
      <c r="C1069" s="2"/>
      <c r="D1069" s="2"/>
      <c r="E1069" s="2"/>
      <c r="F1069" s="2"/>
      <c r="G1069" s="2"/>
      <c r="H1069" s="2"/>
      <c r="I1069" s="2"/>
      <c r="J1069" s="2"/>
    </row>
    <row r="1070" spans="3:10" s="73" customFormat="1" x14ac:dyDescent="0.3">
      <c r="C1070" s="2"/>
      <c r="D1070" s="2"/>
      <c r="E1070" s="2"/>
      <c r="F1070" s="2"/>
      <c r="G1070" s="2"/>
      <c r="H1070" s="2"/>
      <c r="I1070" s="2"/>
      <c r="J1070" s="2"/>
    </row>
    <row r="1071" spans="3:10" s="73" customFormat="1" x14ac:dyDescent="0.3">
      <c r="C1071" s="2"/>
      <c r="D1071" s="2"/>
      <c r="E1071" s="2"/>
      <c r="F1071" s="2"/>
      <c r="G1071" s="2"/>
      <c r="H1071" s="2"/>
      <c r="I1071" s="2"/>
      <c r="J1071" s="2"/>
    </row>
    <row r="1072" spans="3:10" s="73" customFormat="1" x14ac:dyDescent="0.3">
      <c r="C1072" s="2"/>
      <c r="D1072" s="2"/>
      <c r="E1072" s="2"/>
      <c r="F1072" s="2"/>
      <c r="G1072" s="2"/>
      <c r="H1072" s="2"/>
      <c r="I1072" s="2"/>
      <c r="J1072" s="2"/>
    </row>
    <row r="1073" spans="3:10" s="73" customFormat="1" x14ac:dyDescent="0.3">
      <c r="C1073" s="2"/>
      <c r="D1073" s="2"/>
      <c r="E1073" s="2"/>
      <c r="F1073" s="2"/>
      <c r="G1073" s="2"/>
      <c r="H1073" s="2"/>
      <c r="I1073" s="2"/>
      <c r="J1073" s="2"/>
    </row>
    <row r="1074" spans="3:10" s="73" customFormat="1" x14ac:dyDescent="0.3">
      <c r="C1074" s="2"/>
      <c r="D1074" s="2"/>
      <c r="E1074" s="2"/>
      <c r="F1074" s="2"/>
      <c r="G1074" s="2"/>
      <c r="H1074" s="2"/>
      <c r="I1074" s="2"/>
      <c r="J1074" s="2"/>
    </row>
    <row r="1075" spans="3:10" s="73" customFormat="1" x14ac:dyDescent="0.3">
      <c r="C1075" s="2"/>
      <c r="D1075" s="2"/>
      <c r="E1075" s="2"/>
      <c r="F1075" s="2"/>
      <c r="G1075" s="2"/>
      <c r="H1075" s="2"/>
      <c r="I1075" s="2"/>
      <c r="J1075" s="2"/>
    </row>
    <row r="1076" spans="3:10" s="73" customFormat="1" x14ac:dyDescent="0.3">
      <c r="C1076" s="2"/>
      <c r="D1076" s="2"/>
      <c r="E1076" s="2"/>
      <c r="F1076" s="2"/>
      <c r="G1076" s="2"/>
      <c r="H1076" s="2"/>
      <c r="I1076" s="2"/>
      <c r="J1076" s="2"/>
    </row>
    <row r="1077" spans="3:10" s="73" customFormat="1" x14ac:dyDescent="0.3">
      <c r="C1077" s="2"/>
      <c r="D1077" s="2"/>
      <c r="E1077" s="2"/>
      <c r="F1077" s="2"/>
      <c r="G1077" s="2"/>
      <c r="H1077" s="2"/>
      <c r="I1077" s="2"/>
      <c r="J1077" s="2"/>
    </row>
    <row r="1078" spans="3:10" s="73" customFormat="1" x14ac:dyDescent="0.3">
      <c r="C1078" s="2"/>
      <c r="D1078" s="2"/>
      <c r="E1078" s="2"/>
      <c r="F1078" s="2"/>
      <c r="G1078" s="2"/>
      <c r="H1078" s="2"/>
      <c r="I1078" s="2"/>
      <c r="J1078" s="2"/>
    </row>
    <row r="1079" spans="3:10" s="73" customFormat="1" x14ac:dyDescent="0.3">
      <c r="C1079" s="2"/>
      <c r="D1079" s="2"/>
      <c r="E1079" s="2"/>
      <c r="F1079" s="2"/>
      <c r="G1079" s="2"/>
      <c r="H1079" s="2"/>
      <c r="I1079" s="2"/>
      <c r="J1079" s="2"/>
    </row>
    <row r="1080" spans="3:10" s="73" customFormat="1" x14ac:dyDescent="0.3">
      <c r="C1080" s="2"/>
      <c r="D1080" s="2"/>
      <c r="E1080" s="2"/>
      <c r="F1080" s="2"/>
      <c r="G1080" s="2"/>
      <c r="H1080" s="2"/>
      <c r="I1080" s="2"/>
      <c r="J1080" s="2"/>
    </row>
    <row r="1081" spans="3:10" s="73" customFormat="1" x14ac:dyDescent="0.3">
      <c r="C1081" s="2"/>
      <c r="D1081" s="2"/>
      <c r="E1081" s="2"/>
      <c r="F1081" s="2"/>
      <c r="G1081" s="2"/>
      <c r="H1081" s="2"/>
      <c r="I1081" s="2"/>
      <c r="J1081" s="2"/>
    </row>
    <row r="1082" spans="3:10" s="73" customFormat="1" x14ac:dyDescent="0.3">
      <c r="C1082" s="2"/>
      <c r="D1082" s="2"/>
      <c r="E1082" s="2"/>
      <c r="F1082" s="2"/>
      <c r="G1082" s="2"/>
      <c r="H1082" s="2"/>
      <c r="I1082" s="2"/>
      <c r="J1082" s="2"/>
    </row>
    <row r="1083" spans="3:10" s="73" customFormat="1" x14ac:dyDescent="0.3">
      <c r="C1083" s="2"/>
      <c r="D1083" s="2"/>
      <c r="E1083" s="2"/>
      <c r="F1083" s="2"/>
      <c r="G1083" s="2"/>
      <c r="H1083" s="2"/>
      <c r="I1083" s="2"/>
      <c r="J1083" s="2"/>
    </row>
    <row r="1084" spans="3:10" s="73" customFormat="1" x14ac:dyDescent="0.3">
      <c r="C1084" s="2"/>
      <c r="D1084" s="2"/>
      <c r="E1084" s="2"/>
      <c r="F1084" s="2"/>
      <c r="G1084" s="2"/>
      <c r="H1084" s="2"/>
      <c r="I1084" s="2"/>
      <c r="J1084" s="2"/>
    </row>
    <row r="1085" spans="3:10" s="73" customFormat="1" x14ac:dyDescent="0.3">
      <c r="C1085" s="2"/>
      <c r="D1085" s="2"/>
      <c r="E1085" s="2"/>
      <c r="F1085" s="2"/>
      <c r="G1085" s="2"/>
      <c r="H1085" s="2"/>
      <c r="I1085" s="2"/>
      <c r="J1085" s="2"/>
    </row>
    <row r="1086" spans="3:10" s="73" customFormat="1" x14ac:dyDescent="0.3">
      <c r="C1086" s="2"/>
      <c r="D1086" s="2"/>
      <c r="E1086" s="2"/>
      <c r="F1086" s="2"/>
      <c r="G1086" s="2"/>
      <c r="H1086" s="2"/>
      <c r="I1086" s="2"/>
      <c r="J1086" s="2"/>
    </row>
    <row r="1087" spans="3:10" s="73" customFormat="1" x14ac:dyDescent="0.3">
      <c r="C1087" s="2"/>
      <c r="D1087" s="2"/>
      <c r="E1087" s="2"/>
      <c r="F1087" s="2"/>
      <c r="G1087" s="2"/>
      <c r="H1087" s="2"/>
      <c r="I1087" s="2"/>
      <c r="J1087" s="2"/>
    </row>
    <row r="1088" spans="3:10" s="73" customFormat="1" x14ac:dyDescent="0.3">
      <c r="C1088" s="2"/>
      <c r="D1088" s="2"/>
      <c r="E1088" s="2"/>
      <c r="F1088" s="2"/>
      <c r="G1088" s="2"/>
      <c r="H1088" s="2"/>
      <c r="I1088" s="2"/>
      <c r="J1088" s="2"/>
    </row>
    <row r="1089" spans="3:10" s="73" customFormat="1" x14ac:dyDescent="0.3">
      <c r="C1089" s="2"/>
      <c r="D1089" s="2"/>
      <c r="E1089" s="2"/>
      <c r="F1089" s="2"/>
      <c r="G1089" s="2"/>
      <c r="H1089" s="2"/>
      <c r="I1089" s="2"/>
      <c r="J1089" s="2"/>
    </row>
    <row r="1090" spans="3:10" s="73" customFormat="1" x14ac:dyDescent="0.3">
      <c r="C1090" s="2"/>
      <c r="D1090" s="2"/>
      <c r="E1090" s="2"/>
      <c r="F1090" s="2"/>
      <c r="G1090" s="2"/>
      <c r="H1090" s="2"/>
      <c r="I1090" s="2"/>
      <c r="J1090" s="2"/>
    </row>
    <row r="1091" spans="3:10" s="73" customFormat="1" x14ac:dyDescent="0.3">
      <c r="C1091" s="2"/>
      <c r="D1091" s="2"/>
      <c r="E1091" s="2"/>
      <c r="F1091" s="2"/>
      <c r="G1091" s="2"/>
      <c r="H1091" s="2"/>
      <c r="I1091" s="2"/>
      <c r="J1091" s="2"/>
    </row>
    <row r="1092" spans="3:10" s="73" customFormat="1" x14ac:dyDescent="0.3">
      <c r="C1092" s="2"/>
      <c r="D1092" s="2"/>
      <c r="E1092" s="2"/>
      <c r="F1092" s="2"/>
      <c r="G1092" s="2"/>
      <c r="H1092" s="2"/>
      <c r="I1092" s="2"/>
      <c r="J1092" s="2"/>
    </row>
    <row r="1093" spans="3:10" s="73" customFormat="1" x14ac:dyDescent="0.3">
      <c r="C1093" s="2"/>
      <c r="D1093" s="2"/>
      <c r="E1093" s="2"/>
      <c r="F1093" s="2"/>
      <c r="G1093" s="2"/>
      <c r="H1093" s="2"/>
      <c r="I1093" s="2"/>
      <c r="J1093" s="2"/>
    </row>
    <row r="1094" spans="3:10" s="73" customFormat="1" x14ac:dyDescent="0.3">
      <c r="C1094" s="2"/>
      <c r="D1094" s="2"/>
      <c r="E1094" s="2"/>
      <c r="F1094" s="2"/>
      <c r="G1094" s="2"/>
      <c r="H1094" s="2"/>
      <c r="I1094" s="2"/>
      <c r="J1094" s="2"/>
    </row>
    <row r="1095" spans="3:10" s="73" customFormat="1" x14ac:dyDescent="0.3">
      <c r="C1095" s="2"/>
      <c r="D1095" s="2"/>
      <c r="E1095" s="2"/>
      <c r="F1095" s="2"/>
      <c r="G1095" s="2"/>
      <c r="H1095" s="2"/>
      <c r="I1095" s="2"/>
      <c r="J1095" s="2"/>
    </row>
    <row r="1096" spans="3:10" s="73" customFormat="1" x14ac:dyDescent="0.3">
      <c r="C1096" s="2"/>
      <c r="D1096" s="2"/>
      <c r="E1096" s="2"/>
      <c r="F1096" s="2"/>
      <c r="G1096" s="2"/>
      <c r="H1096" s="2"/>
      <c r="I1096" s="2"/>
      <c r="J1096" s="2"/>
    </row>
    <row r="1097" spans="3:10" s="73" customFormat="1" x14ac:dyDescent="0.3">
      <c r="C1097" s="2"/>
      <c r="D1097" s="2"/>
      <c r="E1097" s="2"/>
      <c r="F1097" s="2"/>
      <c r="G1097" s="2"/>
      <c r="H1097" s="2"/>
      <c r="I1097" s="2"/>
      <c r="J1097" s="2"/>
    </row>
    <row r="1098" spans="3:10" s="73" customFormat="1" x14ac:dyDescent="0.3">
      <c r="C1098" s="2"/>
      <c r="D1098" s="2"/>
      <c r="E1098" s="2"/>
      <c r="F1098" s="2"/>
      <c r="G1098" s="2"/>
      <c r="H1098" s="2"/>
      <c r="I1098" s="2"/>
      <c r="J1098" s="2"/>
    </row>
    <row r="1099" spans="3:10" s="73" customFormat="1" x14ac:dyDescent="0.3">
      <c r="C1099" s="2"/>
      <c r="D1099" s="2"/>
      <c r="E1099" s="2"/>
      <c r="F1099" s="2"/>
      <c r="G1099" s="2"/>
      <c r="H1099" s="2"/>
      <c r="I1099" s="2"/>
      <c r="J1099" s="2"/>
    </row>
    <row r="1100" spans="3:10" s="73" customFormat="1" x14ac:dyDescent="0.3">
      <c r="C1100" s="2"/>
      <c r="D1100" s="2"/>
      <c r="E1100" s="2"/>
      <c r="F1100" s="2"/>
      <c r="G1100" s="2"/>
      <c r="H1100" s="2"/>
      <c r="I1100" s="2"/>
      <c r="J1100" s="2"/>
    </row>
    <row r="1101" spans="3:10" s="73" customFormat="1" x14ac:dyDescent="0.3">
      <c r="C1101" s="2"/>
      <c r="D1101" s="2"/>
      <c r="E1101" s="2"/>
      <c r="F1101" s="2"/>
      <c r="G1101" s="2"/>
      <c r="H1101" s="2"/>
      <c r="I1101" s="2"/>
      <c r="J1101" s="2"/>
    </row>
  </sheetData>
  <sheetProtection insertRows="0" deleteRows="0" sort="0"/>
  <mergeCells count="22">
    <mergeCell ref="B33:B35"/>
    <mergeCell ref="C33:L33"/>
    <mergeCell ref="C34:L34"/>
    <mergeCell ref="C35:L35"/>
    <mergeCell ref="C25:D25"/>
    <mergeCell ref="C26:D26"/>
    <mergeCell ref="C27:D27"/>
    <mergeCell ref="B31:B32"/>
    <mergeCell ref="C31:L31"/>
    <mergeCell ref="C32:L32"/>
    <mergeCell ref="C24:D24"/>
    <mergeCell ref="C7:D7"/>
    <mergeCell ref="C8:D8"/>
    <mergeCell ref="C9:D9"/>
    <mergeCell ref="C10:D10"/>
    <mergeCell ref="C11:D11"/>
    <mergeCell ref="C15:D15"/>
    <mergeCell ref="C16:D16"/>
    <mergeCell ref="C17:D17"/>
    <mergeCell ref="C18:D18"/>
    <mergeCell ref="C19:D19"/>
    <mergeCell ref="C20:D20"/>
  </mergeCells>
  <phoneticPr fontId="3" type="noConversion"/>
  <dataValidations count="1">
    <dataValidation type="list" allowBlank="1" showInputMessage="1" showErrorMessage="1" sqref="B25:B26 B8:B10 B16:B19" xr:uid="{101D905D-7F40-4574-8135-16224690F75A}">
      <formula1>$B$44:$B$46</formula1>
    </dataValidation>
  </dataValidations>
  <pageMargins left="0.7" right="0.7" top="0.75" bottom="0.75" header="0.3" footer="0.3"/>
  <pageSetup paperSize="9" scale="6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A2BDF-73B9-4DF5-8D68-CA8FD0B880E0}">
  <sheetPr>
    <pageSetUpPr fitToPage="1"/>
  </sheetPr>
  <dimension ref="A1:M56"/>
  <sheetViews>
    <sheetView zoomScale="85" zoomScaleNormal="85" workbookViewId="0">
      <selection activeCell="B1" sqref="B1"/>
    </sheetView>
  </sheetViews>
  <sheetFormatPr defaultColWidth="9" defaultRowHeight="16.5" x14ac:dyDescent="0.3"/>
  <cols>
    <col min="1" max="1" width="3" style="65" customWidth="1"/>
    <col min="2" max="2" width="19.25" style="65" bestFit="1" customWidth="1"/>
    <col min="3" max="3" width="11.125" style="65" customWidth="1"/>
    <col min="4" max="4" width="14.875" style="65" customWidth="1"/>
    <col min="5" max="8" width="11.125" style="65" customWidth="1"/>
    <col min="9" max="9" width="13.625" style="65" bestFit="1" customWidth="1"/>
    <col min="10" max="10" width="19.75" style="65" bestFit="1" customWidth="1"/>
    <col min="11" max="11" width="16" style="65" customWidth="1"/>
    <col min="12" max="12" width="21.25" style="65" customWidth="1"/>
    <col min="13" max="13" width="5.25" style="65" customWidth="1"/>
    <col min="14" max="16384" width="9" style="65"/>
  </cols>
  <sheetData>
    <row r="1" spans="1:13" x14ac:dyDescent="0.3">
      <c r="A1" s="56"/>
      <c r="B1" s="74" t="s">
        <v>124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ht="26.25" x14ac:dyDescent="0.3">
      <c r="A3" s="56"/>
      <c r="B3" s="3" t="s">
        <v>156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26.25" x14ac:dyDescent="0.3">
      <c r="A4" s="56"/>
      <c r="B4" s="3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x14ac:dyDescent="0.3">
      <c r="A5" s="56"/>
      <c r="B5" s="21" t="s">
        <v>157</v>
      </c>
      <c r="C5" s="56"/>
      <c r="D5" s="56"/>
      <c r="E5" s="56"/>
      <c r="F5" s="1"/>
      <c r="G5" s="56"/>
      <c r="H5" s="56"/>
      <c r="I5" s="56"/>
      <c r="J5" s="56"/>
      <c r="K5" s="56"/>
      <c r="L5" s="56"/>
      <c r="M5" s="56"/>
    </row>
    <row r="6" spans="1:13" x14ac:dyDescent="0.3">
      <c r="A6" s="56"/>
      <c r="B6" s="56"/>
      <c r="C6" s="56"/>
      <c r="D6" s="56"/>
      <c r="E6" s="56"/>
      <c r="F6" s="1"/>
      <c r="G6" s="56"/>
      <c r="H6" s="56"/>
      <c r="I6" s="56"/>
      <c r="J6" s="56"/>
      <c r="K6" s="56"/>
      <c r="L6" s="75" t="s">
        <v>127</v>
      </c>
      <c r="M6" s="56"/>
    </row>
    <row r="7" spans="1:13" x14ac:dyDescent="0.3">
      <c r="A7" s="56"/>
      <c r="B7" s="225" t="s">
        <v>128</v>
      </c>
      <c r="C7" s="226"/>
      <c r="D7" s="225" t="s">
        <v>158</v>
      </c>
      <c r="E7" s="226"/>
      <c r="F7" s="165" t="s">
        <v>159</v>
      </c>
      <c r="G7" s="166"/>
      <c r="H7" s="166"/>
      <c r="I7" s="167"/>
      <c r="J7" s="225" t="s">
        <v>160</v>
      </c>
      <c r="K7" s="242"/>
      <c r="L7" s="55" t="s">
        <v>24</v>
      </c>
      <c r="M7" s="56"/>
    </row>
    <row r="8" spans="1:13" x14ac:dyDescent="0.3">
      <c r="A8" s="56"/>
      <c r="B8" s="243" t="s">
        <v>161</v>
      </c>
      <c r="C8" s="244"/>
      <c r="D8" s="227"/>
      <c r="E8" s="228"/>
      <c r="F8" s="245"/>
      <c r="G8" s="246"/>
      <c r="H8" s="246"/>
      <c r="I8" s="247"/>
      <c r="J8" s="227"/>
      <c r="K8" s="248"/>
      <c r="L8" s="62"/>
      <c r="M8" s="56"/>
    </row>
    <row r="9" spans="1:13" x14ac:dyDescent="0.3">
      <c r="A9" s="56"/>
      <c r="B9" s="243" t="s">
        <v>162</v>
      </c>
      <c r="C9" s="244"/>
      <c r="D9" s="227"/>
      <c r="E9" s="228"/>
      <c r="F9" s="249"/>
      <c r="G9" s="250"/>
      <c r="H9" s="250"/>
      <c r="I9" s="251"/>
      <c r="J9" s="227"/>
      <c r="K9" s="248"/>
      <c r="L9" s="62"/>
      <c r="M9" s="56"/>
    </row>
    <row r="10" spans="1:13" x14ac:dyDescent="0.3">
      <c r="A10" s="56"/>
      <c r="B10" s="227" t="s">
        <v>163</v>
      </c>
      <c r="C10" s="228"/>
      <c r="D10" s="252"/>
      <c r="E10" s="253"/>
      <c r="F10" s="249"/>
      <c r="G10" s="250"/>
      <c r="H10" s="250"/>
      <c r="I10" s="251"/>
      <c r="J10" s="252"/>
      <c r="K10" s="254"/>
      <c r="L10" s="62"/>
      <c r="M10" s="56"/>
    </row>
    <row r="11" spans="1:13" x14ac:dyDescent="0.3">
      <c r="A11" s="56"/>
      <c r="B11" s="227" t="s">
        <v>163</v>
      </c>
      <c r="C11" s="228"/>
      <c r="D11" s="252"/>
      <c r="E11" s="253"/>
      <c r="F11" s="76"/>
      <c r="G11" s="77"/>
      <c r="H11" s="77"/>
      <c r="I11" s="78"/>
      <c r="J11" s="252"/>
      <c r="K11" s="253"/>
      <c r="L11" s="62"/>
      <c r="M11" s="56"/>
    </row>
    <row r="12" spans="1:13" x14ac:dyDescent="0.3">
      <c r="A12" s="56"/>
      <c r="B12" s="255" t="s">
        <v>141</v>
      </c>
      <c r="C12" s="256"/>
      <c r="D12" s="255" t="s">
        <v>142</v>
      </c>
      <c r="E12" s="256"/>
      <c r="F12" s="229" t="s">
        <v>142</v>
      </c>
      <c r="G12" s="257"/>
      <c r="H12" s="257"/>
      <c r="I12" s="230"/>
      <c r="J12" s="258">
        <f>SUM(J8:K10)</f>
        <v>0</v>
      </c>
      <c r="K12" s="259"/>
      <c r="L12" s="66"/>
      <c r="M12" s="56"/>
    </row>
    <row r="13" spans="1:13" x14ac:dyDescent="0.3">
      <c r="A13" s="56"/>
      <c r="B13" s="56" t="s">
        <v>164</v>
      </c>
      <c r="C13" s="56"/>
      <c r="D13" s="56"/>
      <c r="E13" s="56"/>
      <c r="F13" s="56"/>
      <c r="G13" s="56"/>
      <c r="H13" s="56"/>
      <c r="I13" s="56"/>
      <c r="J13" s="72"/>
      <c r="K13" s="72"/>
      <c r="L13" s="56"/>
      <c r="M13" s="56"/>
    </row>
    <row r="14" spans="1:13" x14ac:dyDescent="0.3">
      <c r="A14" s="56"/>
      <c r="B14" s="56"/>
      <c r="C14" s="56"/>
      <c r="D14" s="56"/>
      <c r="E14" s="56"/>
      <c r="F14" s="56"/>
      <c r="G14" s="56"/>
      <c r="H14" s="56"/>
      <c r="I14" s="56"/>
      <c r="J14" s="72"/>
      <c r="K14" s="72"/>
      <c r="L14" s="56"/>
      <c r="M14" s="56"/>
    </row>
    <row r="15" spans="1:13" x14ac:dyDescent="0.3">
      <c r="A15" s="56"/>
      <c r="B15" s="56"/>
      <c r="C15" s="56"/>
      <c r="D15" s="56"/>
      <c r="E15" s="56"/>
      <c r="F15" s="56"/>
      <c r="G15" s="56"/>
      <c r="H15" s="56"/>
      <c r="I15" s="56"/>
      <c r="J15" s="72"/>
      <c r="K15" s="72"/>
      <c r="L15" s="56"/>
      <c r="M15" s="56"/>
    </row>
    <row r="16" spans="1:13" x14ac:dyDescent="0.3">
      <c r="A16" s="56"/>
      <c r="B16" s="56"/>
      <c r="C16" s="56"/>
      <c r="D16" s="56"/>
      <c r="E16" s="56"/>
      <c r="F16" s="56"/>
      <c r="G16" s="56"/>
      <c r="H16" s="56"/>
      <c r="I16" s="56"/>
      <c r="J16" s="72"/>
      <c r="K16" s="72"/>
      <c r="L16" s="56"/>
      <c r="M16" s="56"/>
    </row>
    <row r="17" spans="1:13" x14ac:dyDescent="0.3">
      <c r="A17" s="56"/>
      <c r="B17" s="21" t="s">
        <v>165</v>
      </c>
      <c r="C17" s="56"/>
      <c r="D17" s="56"/>
      <c r="E17" s="56"/>
      <c r="F17" s="1"/>
      <c r="G17" s="56"/>
      <c r="H17" s="56"/>
      <c r="I17" s="56"/>
      <c r="J17" s="56"/>
      <c r="K17" s="56"/>
      <c r="L17" s="56"/>
      <c r="M17" s="56"/>
    </row>
    <row r="18" spans="1:13" x14ac:dyDescent="0.3">
      <c r="A18" s="56"/>
      <c r="B18" s="56"/>
      <c r="C18" s="56"/>
      <c r="D18" s="56"/>
      <c r="E18" s="56"/>
      <c r="F18" s="1"/>
      <c r="G18" s="56"/>
      <c r="H18" s="56"/>
      <c r="I18" s="56"/>
      <c r="J18" s="56"/>
      <c r="K18" s="56"/>
      <c r="L18" s="75" t="s">
        <v>127</v>
      </c>
      <c r="M18" s="56"/>
    </row>
    <row r="19" spans="1:13" x14ac:dyDescent="0.3">
      <c r="A19" s="56"/>
      <c r="B19" s="225" t="s">
        <v>128</v>
      </c>
      <c r="C19" s="242"/>
      <c r="D19" s="55" t="s">
        <v>166</v>
      </c>
      <c r="E19" s="79" t="s">
        <v>130</v>
      </c>
      <c r="F19" s="10" t="s">
        <v>132</v>
      </c>
      <c r="G19" s="55" t="s">
        <v>133</v>
      </c>
      <c r="H19" s="55" t="s">
        <v>134</v>
      </c>
      <c r="I19" s="55" t="s">
        <v>135</v>
      </c>
      <c r="J19" s="55" t="s">
        <v>136</v>
      </c>
      <c r="K19" s="80" t="s">
        <v>137</v>
      </c>
      <c r="L19" s="55" t="s">
        <v>138</v>
      </c>
      <c r="M19" s="56"/>
    </row>
    <row r="20" spans="1:13" x14ac:dyDescent="0.3">
      <c r="A20" s="56"/>
      <c r="B20" s="243" t="s">
        <v>161</v>
      </c>
      <c r="C20" s="244"/>
      <c r="D20" s="81"/>
      <c r="E20" s="82"/>
      <c r="F20" s="83"/>
      <c r="G20" s="83"/>
      <c r="H20" s="83"/>
      <c r="I20" s="83"/>
      <c r="J20" s="84"/>
      <c r="K20" s="84"/>
      <c r="L20" s="62"/>
      <c r="M20" s="56"/>
    </row>
    <row r="21" spans="1:13" x14ac:dyDescent="0.3">
      <c r="A21" s="56"/>
      <c r="B21" s="243" t="s">
        <v>162</v>
      </c>
      <c r="C21" s="244"/>
      <c r="D21" s="81"/>
      <c r="E21" s="82"/>
      <c r="F21" s="85"/>
      <c r="G21" s="85"/>
      <c r="H21" s="85"/>
      <c r="I21" s="85"/>
      <c r="J21" s="84"/>
      <c r="K21" s="84"/>
      <c r="L21" s="62"/>
      <c r="M21" s="56"/>
    </row>
    <row r="22" spans="1:13" x14ac:dyDescent="0.3">
      <c r="A22" s="56"/>
      <c r="B22" s="227" t="s">
        <v>163</v>
      </c>
      <c r="C22" s="228"/>
      <c r="D22" s="86"/>
      <c r="E22" s="87"/>
      <c r="F22" s="85"/>
      <c r="G22" s="85"/>
      <c r="H22" s="85"/>
      <c r="I22" s="85"/>
      <c r="J22" s="88"/>
      <c r="K22" s="88"/>
      <c r="L22" s="62"/>
      <c r="M22" s="56"/>
    </row>
    <row r="23" spans="1:13" x14ac:dyDescent="0.3">
      <c r="A23" s="56"/>
      <c r="B23" s="227" t="s">
        <v>163</v>
      </c>
      <c r="C23" s="228"/>
      <c r="D23" s="86"/>
      <c r="E23" s="89"/>
      <c r="F23" s="90"/>
      <c r="G23" s="90"/>
      <c r="H23" s="90"/>
      <c r="I23" s="90"/>
      <c r="J23" s="91"/>
      <c r="K23" s="91"/>
      <c r="L23" s="62"/>
      <c r="M23" s="56"/>
    </row>
    <row r="24" spans="1:13" x14ac:dyDescent="0.3">
      <c r="A24" s="56"/>
      <c r="B24" s="255" t="s">
        <v>141</v>
      </c>
      <c r="C24" s="256"/>
      <c r="D24" s="92" t="s">
        <v>142</v>
      </c>
      <c r="E24" s="92" t="s">
        <v>142</v>
      </c>
      <c r="F24" s="92" t="s">
        <v>142</v>
      </c>
      <c r="G24" s="92" t="s">
        <v>142</v>
      </c>
      <c r="H24" s="92" t="s">
        <v>142</v>
      </c>
      <c r="I24" s="92" t="s">
        <v>142</v>
      </c>
      <c r="J24" s="92" t="s">
        <v>142</v>
      </c>
      <c r="K24" s="93">
        <f>SUM(K20:K22)</f>
        <v>0</v>
      </c>
      <c r="L24" s="94" t="s">
        <v>142</v>
      </c>
      <c r="M24" s="56"/>
    </row>
    <row r="25" spans="1:13" x14ac:dyDescent="0.3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</row>
    <row r="26" spans="1:13" x14ac:dyDescent="0.3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</row>
    <row r="27" spans="1:13" x14ac:dyDescent="0.3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</row>
    <row r="28" spans="1:13" x14ac:dyDescent="0.3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</row>
    <row r="29" spans="1:13" x14ac:dyDescent="0.3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</row>
    <row r="30" spans="1:13" x14ac:dyDescent="0.3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</row>
    <row r="31" spans="1:13" x14ac:dyDescent="0.3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</row>
    <row r="52" spans="2:2" ht="15.75" customHeight="1" x14ac:dyDescent="0.3"/>
    <row r="53" spans="2:2" hidden="1" x14ac:dyDescent="0.3">
      <c r="B53" s="65" t="s">
        <v>153</v>
      </c>
    </row>
    <row r="54" spans="2:2" hidden="1" x14ac:dyDescent="0.3">
      <c r="B54" s="65" t="s">
        <v>167</v>
      </c>
    </row>
    <row r="55" spans="2:2" hidden="1" x14ac:dyDescent="0.3">
      <c r="B55" s="65" t="s">
        <v>168</v>
      </c>
    </row>
    <row r="56" spans="2:2" hidden="1" x14ac:dyDescent="0.3">
      <c r="B56" s="65" t="s">
        <v>169</v>
      </c>
    </row>
  </sheetData>
  <sheetProtection insertRows="0" deleteRows="0" sort="0"/>
  <mergeCells count="29">
    <mergeCell ref="B24:C24"/>
    <mergeCell ref="B11:C11"/>
    <mergeCell ref="D11:E11"/>
    <mergeCell ref="J11:K11"/>
    <mergeCell ref="B12:C12"/>
    <mergeCell ref="D12:E12"/>
    <mergeCell ref="F12:I12"/>
    <mergeCell ref="J12:K12"/>
    <mergeCell ref="B19:C19"/>
    <mergeCell ref="B20:C20"/>
    <mergeCell ref="B21:C21"/>
    <mergeCell ref="B22:C22"/>
    <mergeCell ref="B23:C23"/>
    <mergeCell ref="B9:C9"/>
    <mergeCell ref="D9:E9"/>
    <mergeCell ref="F9:I9"/>
    <mergeCell ref="J9:K9"/>
    <mergeCell ref="B10:C10"/>
    <mergeCell ref="D10:E10"/>
    <mergeCell ref="F10:I10"/>
    <mergeCell ref="J10:K10"/>
    <mergeCell ref="B7:C7"/>
    <mergeCell ref="D7:E7"/>
    <mergeCell ref="F7:I7"/>
    <mergeCell ref="J7:K7"/>
    <mergeCell ref="B8:C8"/>
    <mergeCell ref="D8:E8"/>
    <mergeCell ref="F8:I8"/>
    <mergeCell ref="J8:K8"/>
  </mergeCells>
  <phoneticPr fontId="3" type="noConversion"/>
  <dataValidations count="1">
    <dataValidation type="list" allowBlank="1" showInputMessage="1" showErrorMessage="1" sqref="C19:C20 C22 B7:B11 B19:B23 C7:C8 C10" xr:uid="{A74216FE-A0B6-40CB-8FB6-C978BE6B71BA}">
      <formula1>$B$54:$B$56</formula1>
    </dataValidation>
  </dataValidations>
  <pageMargins left="0.7" right="0.7" top="0.75" bottom="0.75" header="0.3" footer="0.3"/>
  <pageSetup paperSize="9" scale="6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120A0-3C71-4827-9E83-46C04777EA64}">
  <sheetPr>
    <pageSetUpPr fitToPage="1"/>
  </sheetPr>
  <dimension ref="A1:N52"/>
  <sheetViews>
    <sheetView zoomScale="85" zoomScaleNormal="85" zoomScaleSheetLayoutView="100" workbookViewId="0">
      <selection activeCell="B1" sqref="B1"/>
    </sheetView>
  </sheetViews>
  <sheetFormatPr defaultColWidth="9" defaultRowHeight="16.5" x14ac:dyDescent="0.3"/>
  <cols>
    <col min="1" max="1" width="3" style="2" customWidth="1"/>
    <col min="2" max="2" width="19.25" style="2" bestFit="1" customWidth="1"/>
    <col min="3" max="5" width="11.125" style="2" customWidth="1"/>
    <col min="6" max="6" width="17.625" style="2" customWidth="1"/>
    <col min="7" max="13" width="11.125" style="2" customWidth="1"/>
    <col min="14" max="14" width="3.875" style="2" customWidth="1"/>
    <col min="15" max="16" width="9" style="2"/>
    <col min="17" max="17" width="11" style="2" bestFit="1" customWidth="1"/>
    <col min="18" max="16384" width="9" style="2"/>
  </cols>
  <sheetData>
    <row r="1" spans="1:14" x14ac:dyDescent="0.3">
      <c r="A1" s="1"/>
      <c r="B1" s="53" t="s">
        <v>124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6.25" x14ac:dyDescent="0.3">
      <c r="A3" s="1"/>
      <c r="B3" s="3" t="s">
        <v>170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25" x14ac:dyDescent="0.3">
      <c r="A4" s="1"/>
      <c r="B4" s="95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1"/>
      <c r="B5" s="96" t="s">
        <v>171</v>
      </c>
      <c r="C5" s="1"/>
      <c r="D5" s="54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9" t="s">
        <v>127</v>
      </c>
      <c r="N6" s="1"/>
    </row>
    <row r="7" spans="1:14" x14ac:dyDescent="0.3">
      <c r="A7" s="1"/>
      <c r="B7" s="10" t="s">
        <v>5</v>
      </c>
      <c r="C7" s="163" t="s">
        <v>172</v>
      </c>
      <c r="D7" s="163"/>
      <c r="E7" s="163"/>
      <c r="F7" s="163"/>
      <c r="G7" s="10" t="s">
        <v>173</v>
      </c>
      <c r="H7" s="10" t="s">
        <v>174</v>
      </c>
      <c r="I7" s="10" t="s">
        <v>175</v>
      </c>
      <c r="J7" s="10" t="s">
        <v>176</v>
      </c>
      <c r="K7" s="10" t="s">
        <v>177</v>
      </c>
      <c r="L7" s="165" t="s">
        <v>24</v>
      </c>
      <c r="M7" s="167"/>
      <c r="N7" s="1"/>
    </row>
    <row r="8" spans="1:14" x14ac:dyDescent="0.3">
      <c r="A8" s="1"/>
      <c r="B8" s="97">
        <v>1</v>
      </c>
      <c r="C8" s="260" t="s">
        <v>178</v>
      </c>
      <c r="D8" s="261"/>
      <c r="E8" s="261"/>
      <c r="F8" s="262"/>
      <c r="G8" s="98" t="s">
        <v>142</v>
      </c>
      <c r="H8" s="99" t="s">
        <v>179</v>
      </c>
      <c r="I8" s="100">
        <v>1</v>
      </c>
      <c r="J8" s="101">
        <v>25000</v>
      </c>
      <c r="K8" s="102">
        <f>I8*J8</f>
        <v>25000</v>
      </c>
      <c r="L8" s="263"/>
      <c r="M8" s="264"/>
      <c r="N8" s="1"/>
    </row>
    <row r="9" spans="1:14" x14ac:dyDescent="0.3">
      <c r="A9" s="1"/>
      <c r="B9" s="97">
        <v>2</v>
      </c>
      <c r="C9" s="265" t="s">
        <v>180</v>
      </c>
      <c r="D9" s="266"/>
      <c r="E9" s="266"/>
      <c r="F9" s="267"/>
      <c r="G9" s="98" t="s">
        <v>181</v>
      </c>
      <c r="H9" s="99" t="s">
        <v>182</v>
      </c>
      <c r="I9" s="100">
        <v>5</v>
      </c>
      <c r="J9" s="101">
        <v>1000</v>
      </c>
      <c r="K9" s="102">
        <f>J9*I9</f>
        <v>5000</v>
      </c>
      <c r="L9" s="263"/>
      <c r="M9" s="264"/>
      <c r="N9" s="1"/>
    </row>
    <row r="10" spans="1:14" x14ac:dyDescent="0.3">
      <c r="A10" s="1"/>
      <c r="B10" s="59"/>
      <c r="C10" s="268"/>
      <c r="D10" s="268"/>
      <c r="E10" s="268"/>
      <c r="F10" s="268"/>
      <c r="G10" s="78"/>
      <c r="H10" s="59"/>
      <c r="I10" s="103"/>
      <c r="J10" s="104"/>
      <c r="K10" s="102"/>
      <c r="L10" s="269"/>
      <c r="M10" s="269"/>
      <c r="N10" s="1"/>
    </row>
    <row r="11" spans="1:14" x14ac:dyDescent="0.3">
      <c r="A11" s="1"/>
      <c r="B11" s="66" t="s">
        <v>141</v>
      </c>
      <c r="C11" s="270" t="s">
        <v>142</v>
      </c>
      <c r="D11" s="271"/>
      <c r="E11" s="271"/>
      <c r="F11" s="271"/>
      <c r="G11" s="66" t="s">
        <v>142</v>
      </c>
      <c r="H11" s="66" t="s">
        <v>142</v>
      </c>
      <c r="I11" s="66" t="s">
        <v>142</v>
      </c>
      <c r="J11" s="66" t="s">
        <v>142</v>
      </c>
      <c r="K11" s="67">
        <f>SUM(K7:K9)</f>
        <v>30000</v>
      </c>
      <c r="L11" s="272">
        <f>SUM(L8:L10)</f>
        <v>0</v>
      </c>
      <c r="M11" s="273"/>
      <c r="N11" s="1"/>
    </row>
    <row r="12" spans="1:1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s="1"/>
      <c r="B13" s="96" t="s">
        <v>183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9"/>
      <c r="N13" s="1"/>
    </row>
    <row r="14" spans="1:1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9" t="s">
        <v>127</v>
      </c>
      <c r="N14" s="1"/>
    </row>
    <row r="15" spans="1:14" x14ac:dyDescent="0.3">
      <c r="A15" s="1"/>
      <c r="B15" s="10" t="s">
        <v>5</v>
      </c>
      <c r="C15" s="163" t="s">
        <v>172</v>
      </c>
      <c r="D15" s="163"/>
      <c r="E15" s="163"/>
      <c r="F15" s="163"/>
      <c r="G15" s="10" t="s">
        <v>173</v>
      </c>
      <c r="H15" s="10" t="s">
        <v>174</v>
      </c>
      <c r="I15" s="10" t="s">
        <v>175</v>
      </c>
      <c r="J15" s="10" t="s">
        <v>176</v>
      </c>
      <c r="K15" s="10" t="s">
        <v>177</v>
      </c>
      <c r="L15" s="165" t="s">
        <v>24</v>
      </c>
      <c r="M15" s="167"/>
      <c r="N15" s="1"/>
    </row>
    <row r="16" spans="1:14" x14ac:dyDescent="0.3">
      <c r="A16" s="1"/>
      <c r="B16" s="97">
        <v>1</v>
      </c>
      <c r="C16" s="265" t="s">
        <v>184</v>
      </c>
      <c r="D16" s="266"/>
      <c r="E16" s="266"/>
      <c r="F16" s="267"/>
      <c r="G16" s="98" t="s">
        <v>142</v>
      </c>
      <c r="H16" s="99" t="s">
        <v>185</v>
      </c>
      <c r="I16" s="100">
        <v>1</v>
      </c>
      <c r="J16" s="101">
        <v>10000</v>
      </c>
      <c r="K16" s="102">
        <f>I16*J16</f>
        <v>10000</v>
      </c>
      <c r="L16" s="269"/>
      <c r="M16" s="274"/>
      <c r="N16" s="1"/>
    </row>
    <row r="17" spans="1:14" x14ac:dyDescent="0.3">
      <c r="A17" s="1"/>
      <c r="B17" s="59"/>
      <c r="C17" s="268"/>
      <c r="D17" s="275"/>
      <c r="E17" s="275"/>
      <c r="F17" s="276"/>
      <c r="G17" s="105"/>
      <c r="H17" s="106"/>
      <c r="I17" s="103"/>
      <c r="J17" s="104"/>
      <c r="K17" s="102"/>
      <c r="L17" s="269"/>
      <c r="M17" s="274"/>
      <c r="N17" s="1"/>
    </row>
    <row r="18" spans="1:14" x14ac:dyDescent="0.3">
      <c r="A18" s="1"/>
      <c r="B18" s="59"/>
      <c r="C18" s="268"/>
      <c r="D18" s="275"/>
      <c r="E18" s="275"/>
      <c r="F18" s="276"/>
      <c r="G18" s="78"/>
      <c r="H18" s="59"/>
      <c r="I18" s="103"/>
      <c r="J18" s="104"/>
      <c r="K18" s="102"/>
      <c r="L18" s="269"/>
      <c r="M18" s="274"/>
      <c r="N18" s="1"/>
    </row>
    <row r="19" spans="1:14" x14ac:dyDescent="0.3">
      <c r="A19" s="1"/>
      <c r="B19" s="66" t="s">
        <v>141</v>
      </c>
      <c r="C19" s="270" t="s">
        <v>142</v>
      </c>
      <c r="D19" s="271"/>
      <c r="E19" s="271"/>
      <c r="F19" s="271"/>
      <c r="G19" s="66" t="s">
        <v>142</v>
      </c>
      <c r="H19" s="66" t="s">
        <v>142</v>
      </c>
      <c r="I19" s="66" t="s">
        <v>142</v>
      </c>
      <c r="J19" s="66" t="s">
        <v>142</v>
      </c>
      <c r="K19" s="67">
        <f>SUM(K15:K17)</f>
        <v>10000</v>
      </c>
      <c r="L19" s="272">
        <f>SUM(L16:L18)</f>
        <v>0</v>
      </c>
      <c r="M19" s="273"/>
      <c r="N19" s="1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72"/>
      <c r="L20" s="1"/>
      <c r="M20" s="1"/>
      <c r="N20" s="1"/>
    </row>
    <row r="21" spans="1:14" x14ac:dyDescent="0.3">
      <c r="A21" s="1"/>
      <c r="B21" s="96" t="s">
        <v>186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9" t="s">
        <v>127</v>
      </c>
      <c r="N22" s="1"/>
    </row>
    <row r="23" spans="1:14" x14ac:dyDescent="0.3">
      <c r="A23" s="1"/>
      <c r="B23" s="10" t="s">
        <v>5</v>
      </c>
      <c r="C23" s="163" t="s">
        <v>172</v>
      </c>
      <c r="D23" s="163"/>
      <c r="E23" s="163"/>
      <c r="F23" s="163"/>
      <c r="G23" s="10" t="s">
        <v>173</v>
      </c>
      <c r="H23" s="10" t="s">
        <v>174</v>
      </c>
      <c r="I23" s="10" t="s">
        <v>175</v>
      </c>
      <c r="J23" s="10" t="s">
        <v>176</v>
      </c>
      <c r="K23" s="10" t="s">
        <v>177</v>
      </c>
      <c r="L23" s="165" t="s">
        <v>24</v>
      </c>
      <c r="M23" s="167"/>
      <c r="N23" s="1"/>
    </row>
    <row r="24" spans="1:14" x14ac:dyDescent="0.3">
      <c r="A24" s="1"/>
      <c r="B24" s="97">
        <v>1</v>
      </c>
      <c r="C24" s="260" t="s">
        <v>187</v>
      </c>
      <c r="D24" s="261"/>
      <c r="E24" s="261"/>
      <c r="F24" s="262"/>
      <c r="G24" s="98" t="s">
        <v>142</v>
      </c>
      <c r="H24" s="99" t="s">
        <v>185</v>
      </c>
      <c r="I24" s="100">
        <v>1</v>
      </c>
      <c r="J24" s="101">
        <v>13000</v>
      </c>
      <c r="K24" s="102">
        <f>I24*J24</f>
        <v>13000</v>
      </c>
      <c r="L24" s="269"/>
      <c r="M24" s="274"/>
      <c r="N24" s="1"/>
    </row>
    <row r="25" spans="1:14" x14ac:dyDescent="0.3">
      <c r="A25" s="1"/>
      <c r="B25" s="59"/>
      <c r="C25" s="277"/>
      <c r="D25" s="278"/>
      <c r="E25" s="278"/>
      <c r="F25" s="279"/>
      <c r="G25" s="105"/>
      <c r="H25" s="106"/>
      <c r="I25" s="103"/>
      <c r="J25" s="104"/>
      <c r="K25" s="102"/>
      <c r="L25" s="269"/>
      <c r="M25" s="274"/>
      <c r="N25" s="1"/>
    </row>
    <row r="26" spans="1:14" x14ac:dyDescent="0.3">
      <c r="A26" s="1"/>
      <c r="B26" s="59"/>
      <c r="C26" s="280"/>
      <c r="D26" s="280"/>
      <c r="E26" s="280"/>
      <c r="F26" s="280"/>
      <c r="G26" s="78"/>
      <c r="H26" s="59"/>
      <c r="I26" s="103"/>
      <c r="J26" s="104"/>
      <c r="K26" s="102"/>
      <c r="L26" s="269"/>
      <c r="M26" s="274"/>
      <c r="N26" s="1"/>
    </row>
    <row r="27" spans="1:14" x14ac:dyDescent="0.3">
      <c r="A27" s="1"/>
      <c r="B27" s="66" t="s">
        <v>141</v>
      </c>
      <c r="C27" s="270" t="s">
        <v>142</v>
      </c>
      <c r="D27" s="271"/>
      <c r="E27" s="271"/>
      <c r="F27" s="271"/>
      <c r="G27" s="66" t="s">
        <v>142</v>
      </c>
      <c r="H27" s="66" t="s">
        <v>142</v>
      </c>
      <c r="I27" s="66" t="s">
        <v>142</v>
      </c>
      <c r="J27" s="66" t="s">
        <v>142</v>
      </c>
      <c r="K27" s="67">
        <f>SUM(K23:K25)</f>
        <v>13000</v>
      </c>
      <c r="L27" s="272">
        <f>SUM(L24:L26)</f>
        <v>0</v>
      </c>
      <c r="M27" s="273"/>
      <c r="N27" s="1"/>
    </row>
    <row r="28" spans="1:1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72"/>
      <c r="L28" s="1"/>
      <c r="M28" s="1"/>
      <c r="N28" s="1"/>
    </row>
    <row r="29" spans="1:14" ht="17.25" x14ac:dyDescent="0.3">
      <c r="A29" s="1"/>
      <c r="B29" s="107" t="s">
        <v>188</v>
      </c>
      <c r="C29" s="108"/>
      <c r="D29" s="108"/>
      <c r="E29" s="108"/>
      <c r="F29" s="1"/>
      <c r="G29" s="1"/>
      <c r="H29" s="1"/>
      <c r="I29" s="1"/>
      <c r="J29" s="1"/>
      <c r="K29" s="72"/>
      <c r="L29" s="1"/>
      <c r="M29" s="1"/>
      <c r="N29" s="1"/>
    </row>
    <row r="30" spans="1:14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72"/>
      <c r="L30" s="1"/>
      <c r="M30" s="1"/>
      <c r="N30" s="1"/>
    </row>
    <row r="41" spans="2:2" hidden="1" x14ac:dyDescent="0.3">
      <c r="B41" s="2" t="s">
        <v>189</v>
      </c>
    </row>
    <row r="42" spans="2:2" hidden="1" x14ac:dyDescent="0.3">
      <c r="B42" s="2" t="s">
        <v>190</v>
      </c>
    </row>
    <row r="43" spans="2:2" hidden="1" x14ac:dyDescent="0.3">
      <c r="B43" s="2" t="s">
        <v>191</v>
      </c>
    </row>
    <row r="44" spans="2:2" hidden="1" x14ac:dyDescent="0.3">
      <c r="B44" s="2" t="s">
        <v>192</v>
      </c>
    </row>
    <row r="45" spans="2:2" hidden="1" x14ac:dyDescent="0.3">
      <c r="B45" s="2" t="s">
        <v>193</v>
      </c>
    </row>
    <row r="46" spans="2:2" hidden="1" x14ac:dyDescent="0.3">
      <c r="B46" s="2" t="s">
        <v>194</v>
      </c>
    </row>
    <row r="47" spans="2:2" hidden="1" x14ac:dyDescent="0.3">
      <c r="B47" s="2" t="s">
        <v>195</v>
      </c>
    </row>
    <row r="48" spans="2:2" hidden="1" x14ac:dyDescent="0.3">
      <c r="B48" s="2" t="s">
        <v>196</v>
      </c>
    </row>
    <row r="49" spans="2:2" hidden="1" x14ac:dyDescent="0.3">
      <c r="B49" s="2" t="s">
        <v>197</v>
      </c>
    </row>
    <row r="50" spans="2:2" hidden="1" x14ac:dyDescent="0.3">
      <c r="B50" s="2" t="s">
        <v>198</v>
      </c>
    </row>
    <row r="51" spans="2:2" hidden="1" x14ac:dyDescent="0.3">
      <c r="B51" s="2" t="s">
        <v>199</v>
      </c>
    </row>
    <row r="52" spans="2:2" hidden="1" x14ac:dyDescent="0.3"/>
  </sheetData>
  <sheetProtection formatRows="0" insertRows="0" deleteRows="0"/>
  <mergeCells count="30">
    <mergeCell ref="C25:F25"/>
    <mergeCell ref="L25:M25"/>
    <mergeCell ref="C26:F26"/>
    <mergeCell ref="L26:M26"/>
    <mergeCell ref="C27:F27"/>
    <mergeCell ref="L27:M27"/>
    <mergeCell ref="C19:F19"/>
    <mergeCell ref="L19:M19"/>
    <mergeCell ref="C23:F23"/>
    <mergeCell ref="L23:M23"/>
    <mergeCell ref="C24:F24"/>
    <mergeCell ref="L24:M24"/>
    <mergeCell ref="C16:F16"/>
    <mergeCell ref="L16:M16"/>
    <mergeCell ref="C17:F17"/>
    <mergeCell ref="L17:M17"/>
    <mergeCell ref="C18:F18"/>
    <mergeCell ref="L18:M18"/>
    <mergeCell ref="C10:F10"/>
    <mergeCell ref="L10:M10"/>
    <mergeCell ref="C11:F11"/>
    <mergeCell ref="L11:M11"/>
    <mergeCell ref="C15:F15"/>
    <mergeCell ref="L15:M15"/>
    <mergeCell ref="C7:F7"/>
    <mergeCell ref="L7:M7"/>
    <mergeCell ref="C8:F8"/>
    <mergeCell ref="L8:M8"/>
    <mergeCell ref="C9:F9"/>
    <mergeCell ref="L9:M9"/>
  </mergeCells>
  <phoneticPr fontId="3" type="noConversion"/>
  <pageMargins left="0.7" right="0.7" top="0.75" bottom="0.75" header="0.3" footer="0.3"/>
  <pageSetup paperSize="9" scale="61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DC730-B9D9-4485-B02A-B7E8EA1B153F}">
  <sheetPr>
    <pageSetUpPr fitToPage="1"/>
  </sheetPr>
  <dimension ref="A1:P35"/>
  <sheetViews>
    <sheetView zoomScale="85" zoomScaleNormal="85" workbookViewId="0">
      <selection activeCell="B1" sqref="B1"/>
    </sheetView>
  </sheetViews>
  <sheetFormatPr defaultColWidth="9" defaultRowHeight="16.5" x14ac:dyDescent="0.3"/>
  <cols>
    <col min="1" max="1" width="3" style="2" customWidth="1"/>
    <col min="2" max="2" width="19.25" style="2" bestFit="1" customWidth="1"/>
    <col min="3" max="13" width="11.125" style="2" customWidth="1"/>
    <col min="14" max="14" width="4.625" style="2" customWidth="1"/>
    <col min="15" max="15" width="9" style="2"/>
    <col min="16" max="16" width="11" style="2" hidden="1" customWidth="1"/>
    <col min="17" max="16384" width="9" style="2"/>
  </cols>
  <sheetData>
    <row r="1" spans="1:16" x14ac:dyDescent="0.3">
      <c r="A1" s="1"/>
      <c r="B1" s="53" t="s">
        <v>124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P1" s="2" t="s">
        <v>190</v>
      </c>
    </row>
    <row r="2" spans="1:1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6" ht="26.25" x14ac:dyDescent="0.3">
      <c r="A3" s="1"/>
      <c r="B3" s="109" t="s">
        <v>200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6" ht="26.25" x14ac:dyDescent="0.3">
      <c r="A4" s="1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6" x14ac:dyDescent="0.3">
      <c r="A5" s="1"/>
      <c r="B5" s="96" t="s">
        <v>201</v>
      </c>
      <c r="C5" s="1"/>
      <c r="D5" s="7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9" t="s">
        <v>127</v>
      </c>
      <c r="N6" s="1"/>
    </row>
    <row r="7" spans="1:16" x14ac:dyDescent="0.3">
      <c r="A7" s="1"/>
      <c r="B7" s="10" t="s">
        <v>5</v>
      </c>
      <c r="C7" s="165" t="s">
        <v>172</v>
      </c>
      <c r="D7" s="166"/>
      <c r="E7" s="166"/>
      <c r="F7" s="167"/>
      <c r="G7" s="10" t="s">
        <v>173</v>
      </c>
      <c r="H7" s="10" t="s">
        <v>174</v>
      </c>
      <c r="I7" s="10" t="s">
        <v>175</v>
      </c>
      <c r="J7" s="10" t="s">
        <v>176</v>
      </c>
      <c r="K7" s="11" t="s">
        <v>177</v>
      </c>
      <c r="L7" s="165" t="s">
        <v>24</v>
      </c>
      <c r="M7" s="167"/>
      <c r="N7" s="1"/>
    </row>
    <row r="8" spans="1:16" x14ac:dyDescent="0.3">
      <c r="A8" s="1"/>
      <c r="B8" s="57">
        <v>1</v>
      </c>
      <c r="C8" s="281" t="s">
        <v>202</v>
      </c>
      <c r="D8" s="282"/>
      <c r="E8" s="282"/>
      <c r="F8" s="283"/>
      <c r="G8" s="61" t="s">
        <v>142</v>
      </c>
      <c r="H8" s="61" t="s">
        <v>203</v>
      </c>
      <c r="I8" s="84">
        <v>5</v>
      </c>
      <c r="J8" s="110">
        <v>1000</v>
      </c>
      <c r="K8" s="111">
        <f>I8*J8</f>
        <v>5000</v>
      </c>
      <c r="L8" s="269"/>
      <c r="M8" s="274"/>
      <c r="N8" s="1"/>
    </row>
    <row r="9" spans="1:16" x14ac:dyDescent="0.3">
      <c r="A9" s="1"/>
      <c r="B9" s="57">
        <v>2</v>
      </c>
      <c r="C9" s="281" t="s">
        <v>204</v>
      </c>
      <c r="D9" s="282"/>
      <c r="E9" s="282"/>
      <c r="F9" s="283"/>
      <c r="G9" s="57" t="s">
        <v>142</v>
      </c>
      <c r="H9" s="57" t="s">
        <v>205</v>
      </c>
      <c r="I9" s="84">
        <v>3</v>
      </c>
      <c r="J9" s="110">
        <v>1000</v>
      </c>
      <c r="K9" s="111">
        <f>I9*J9</f>
        <v>3000</v>
      </c>
      <c r="L9" s="269"/>
      <c r="M9" s="274"/>
      <c r="N9" s="1"/>
    </row>
    <row r="10" spans="1:16" x14ac:dyDescent="0.3">
      <c r="A10" s="1"/>
      <c r="B10" s="57">
        <v>3</v>
      </c>
      <c r="C10" s="281" t="s">
        <v>206</v>
      </c>
      <c r="D10" s="282"/>
      <c r="E10" s="282"/>
      <c r="F10" s="283"/>
      <c r="G10" s="57" t="s">
        <v>142</v>
      </c>
      <c r="H10" s="57" t="s">
        <v>205</v>
      </c>
      <c r="I10" s="84">
        <v>3</v>
      </c>
      <c r="J10" s="110">
        <v>7000</v>
      </c>
      <c r="K10" s="111">
        <f>I10*J10</f>
        <v>21000</v>
      </c>
      <c r="L10" s="269"/>
      <c r="M10" s="274"/>
      <c r="N10" s="1"/>
    </row>
    <row r="11" spans="1:16" x14ac:dyDescent="0.3">
      <c r="A11" s="1"/>
      <c r="B11" s="86"/>
      <c r="C11" s="284"/>
      <c r="D11" s="285"/>
      <c r="E11" s="285"/>
      <c r="F11" s="286"/>
      <c r="G11" s="86"/>
      <c r="H11" s="86"/>
      <c r="I11" s="88"/>
      <c r="J11" s="112"/>
      <c r="K11" s="113"/>
      <c r="L11" s="269"/>
      <c r="M11" s="274"/>
      <c r="N11" s="1"/>
    </row>
    <row r="12" spans="1:16" x14ac:dyDescent="0.3">
      <c r="A12" s="1"/>
      <c r="B12" s="86"/>
      <c r="C12" s="284"/>
      <c r="D12" s="285"/>
      <c r="E12" s="285"/>
      <c r="F12" s="286"/>
      <c r="G12" s="114"/>
      <c r="H12" s="114"/>
      <c r="I12" s="88"/>
      <c r="J12" s="112"/>
      <c r="K12" s="113"/>
      <c r="L12" s="269"/>
      <c r="M12" s="274"/>
      <c r="N12" s="1"/>
    </row>
    <row r="13" spans="1:16" x14ac:dyDescent="0.3">
      <c r="A13" s="1"/>
      <c r="B13" s="66" t="s">
        <v>141</v>
      </c>
      <c r="C13" s="287" t="s">
        <v>142</v>
      </c>
      <c r="D13" s="288"/>
      <c r="E13" s="288"/>
      <c r="F13" s="289"/>
      <c r="G13" s="66" t="s">
        <v>142</v>
      </c>
      <c r="H13" s="66" t="s">
        <v>142</v>
      </c>
      <c r="I13" s="66" t="s">
        <v>142</v>
      </c>
      <c r="J13" s="66" t="s">
        <v>142</v>
      </c>
      <c r="K13" s="115">
        <f>SUM(K8:K12)</f>
        <v>29000</v>
      </c>
      <c r="L13" s="290" t="s">
        <v>142</v>
      </c>
      <c r="M13" s="291"/>
      <c r="N13" s="1"/>
    </row>
    <row r="14" spans="1:1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16"/>
      <c r="L14" s="1"/>
      <c r="M14" s="1"/>
      <c r="N14" s="1"/>
    </row>
    <row r="15" spans="1:1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16"/>
      <c r="L15" s="1"/>
      <c r="M15" s="1"/>
      <c r="N15" s="1"/>
    </row>
    <row r="16" spans="1:16" ht="20.25" x14ac:dyDescent="0.3">
      <c r="A16" s="1"/>
      <c r="B16" s="96" t="s">
        <v>207</v>
      </c>
      <c r="C16" s="1"/>
      <c r="D16" s="7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9" t="s">
        <v>127</v>
      </c>
      <c r="N17" s="1"/>
    </row>
    <row r="18" spans="1:14" x14ac:dyDescent="0.3">
      <c r="A18" s="1"/>
      <c r="B18" s="10" t="s">
        <v>5</v>
      </c>
      <c r="C18" s="165" t="s">
        <v>172</v>
      </c>
      <c r="D18" s="166"/>
      <c r="E18" s="166"/>
      <c r="F18" s="167"/>
      <c r="G18" s="10" t="s">
        <v>173</v>
      </c>
      <c r="H18" s="10" t="s">
        <v>174</v>
      </c>
      <c r="I18" s="10" t="s">
        <v>175</v>
      </c>
      <c r="J18" s="10" t="s">
        <v>176</v>
      </c>
      <c r="K18" s="10" t="s">
        <v>177</v>
      </c>
      <c r="L18" s="165" t="s">
        <v>24</v>
      </c>
      <c r="M18" s="167"/>
      <c r="N18" s="1"/>
    </row>
    <row r="19" spans="1:14" x14ac:dyDescent="0.3">
      <c r="A19" s="1"/>
      <c r="B19" s="57">
        <v>1</v>
      </c>
      <c r="C19" s="281" t="s">
        <v>208</v>
      </c>
      <c r="D19" s="282"/>
      <c r="E19" s="282"/>
      <c r="F19" s="283"/>
      <c r="G19" s="61" t="s">
        <v>142</v>
      </c>
      <c r="H19" s="61" t="s">
        <v>205</v>
      </c>
      <c r="I19" s="84">
        <v>1</v>
      </c>
      <c r="J19" s="110">
        <v>1000</v>
      </c>
      <c r="K19" s="111">
        <f>I19*J19</f>
        <v>1000</v>
      </c>
      <c r="L19" s="269"/>
      <c r="M19" s="274"/>
      <c r="N19" s="1"/>
    </row>
    <row r="20" spans="1:14" x14ac:dyDescent="0.3">
      <c r="A20" s="1"/>
      <c r="B20" s="86"/>
      <c r="C20" s="284"/>
      <c r="D20" s="285"/>
      <c r="E20" s="285"/>
      <c r="F20" s="286"/>
      <c r="G20" s="86"/>
      <c r="H20" s="86"/>
      <c r="I20" s="88"/>
      <c r="J20" s="112"/>
      <c r="K20" s="111"/>
      <c r="L20" s="269"/>
      <c r="M20" s="274"/>
      <c r="N20" s="1"/>
    </row>
    <row r="21" spans="1:14" x14ac:dyDescent="0.3">
      <c r="A21" s="1"/>
      <c r="B21" s="86"/>
      <c r="C21" s="284"/>
      <c r="D21" s="285"/>
      <c r="E21" s="285"/>
      <c r="F21" s="286"/>
      <c r="G21" s="86"/>
      <c r="H21" s="86"/>
      <c r="I21" s="88"/>
      <c r="J21" s="112"/>
      <c r="K21" s="111"/>
      <c r="L21" s="269"/>
      <c r="M21" s="274"/>
      <c r="N21" s="1"/>
    </row>
    <row r="22" spans="1:14" x14ac:dyDescent="0.3">
      <c r="A22" s="1"/>
      <c r="B22" s="66" t="s">
        <v>141</v>
      </c>
      <c r="C22" s="287" t="s">
        <v>142</v>
      </c>
      <c r="D22" s="288"/>
      <c r="E22" s="288"/>
      <c r="F22" s="289"/>
      <c r="G22" s="66" t="s">
        <v>142</v>
      </c>
      <c r="H22" s="66" t="s">
        <v>142</v>
      </c>
      <c r="I22" s="66" t="s">
        <v>142</v>
      </c>
      <c r="J22" s="66" t="s">
        <v>142</v>
      </c>
      <c r="K22" s="115">
        <f>SUM(K19:K21)</f>
        <v>1000</v>
      </c>
      <c r="L22" s="290" t="s">
        <v>142</v>
      </c>
      <c r="M22" s="291"/>
      <c r="N22" s="1"/>
    </row>
    <row r="23" spans="1:14" x14ac:dyDescent="0.3">
      <c r="A23" s="1"/>
      <c r="B23" s="71" t="s">
        <v>209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3">
      <c r="A24" s="1"/>
      <c r="B24" s="5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20.25" x14ac:dyDescent="0.3">
      <c r="A26" s="1"/>
      <c r="B26" s="117" t="s">
        <v>210</v>
      </c>
      <c r="C26" s="1"/>
      <c r="D26" s="7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9" t="s">
        <v>127</v>
      </c>
      <c r="N27" s="1"/>
    </row>
    <row r="28" spans="1:14" x14ac:dyDescent="0.3">
      <c r="A28" s="1"/>
      <c r="B28" s="10" t="s">
        <v>5</v>
      </c>
      <c r="C28" s="165" t="s">
        <v>172</v>
      </c>
      <c r="D28" s="166"/>
      <c r="E28" s="166"/>
      <c r="F28" s="167"/>
      <c r="G28" s="10" t="s">
        <v>173</v>
      </c>
      <c r="H28" s="10" t="s">
        <v>174</v>
      </c>
      <c r="I28" s="10" t="s">
        <v>175</v>
      </c>
      <c r="J28" s="10" t="s">
        <v>176</v>
      </c>
      <c r="K28" s="10" t="s">
        <v>177</v>
      </c>
      <c r="L28" s="165" t="s">
        <v>24</v>
      </c>
      <c r="M28" s="167"/>
      <c r="N28" s="1"/>
    </row>
    <row r="29" spans="1:14" x14ac:dyDescent="0.3">
      <c r="A29" s="1"/>
      <c r="B29" s="57">
        <v>1</v>
      </c>
      <c r="C29" s="281" t="s">
        <v>211</v>
      </c>
      <c r="D29" s="282"/>
      <c r="E29" s="282"/>
      <c r="F29" s="283"/>
      <c r="G29" s="61" t="s">
        <v>142</v>
      </c>
      <c r="H29" s="61" t="s">
        <v>205</v>
      </c>
      <c r="I29" s="84">
        <v>1</v>
      </c>
      <c r="J29" s="110">
        <v>1000</v>
      </c>
      <c r="K29" s="111">
        <f>I29*J29</f>
        <v>1000</v>
      </c>
      <c r="L29" s="269"/>
      <c r="M29" s="274"/>
      <c r="N29" s="1"/>
    </row>
    <row r="30" spans="1:14" x14ac:dyDescent="0.3">
      <c r="A30" s="1"/>
      <c r="B30" s="86"/>
      <c r="C30" s="284"/>
      <c r="D30" s="285"/>
      <c r="E30" s="285"/>
      <c r="F30" s="286"/>
      <c r="G30" s="86"/>
      <c r="H30" s="86"/>
      <c r="I30" s="88"/>
      <c r="J30" s="112"/>
      <c r="K30" s="111"/>
      <c r="L30" s="269"/>
      <c r="M30" s="274"/>
      <c r="N30" s="1"/>
    </row>
    <row r="31" spans="1:14" x14ac:dyDescent="0.3">
      <c r="A31" s="1"/>
      <c r="B31" s="86"/>
      <c r="C31" s="284"/>
      <c r="D31" s="285"/>
      <c r="E31" s="285"/>
      <c r="F31" s="286"/>
      <c r="G31" s="86"/>
      <c r="H31" s="86"/>
      <c r="I31" s="88"/>
      <c r="J31" s="112"/>
      <c r="K31" s="111"/>
      <c r="L31" s="269"/>
      <c r="M31" s="274"/>
      <c r="N31" s="1"/>
    </row>
    <row r="32" spans="1:14" x14ac:dyDescent="0.3">
      <c r="A32" s="1"/>
      <c r="B32" s="66" t="s">
        <v>141</v>
      </c>
      <c r="C32" s="287" t="s">
        <v>142</v>
      </c>
      <c r="D32" s="288"/>
      <c r="E32" s="288"/>
      <c r="F32" s="289"/>
      <c r="G32" s="66" t="s">
        <v>142</v>
      </c>
      <c r="H32" s="66" t="s">
        <v>142</v>
      </c>
      <c r="I32" s="66" t="s">
        <v>142</v>
      </c>
      <c r="J32" s="66" t="s">
        <v>142</v>
      </c>
      <c r="K32" s="115">
        <f>SUM(K29:K31)</f>
        <v>1000</v>
      </c>
      <c r="L32" s="290" t="s">
        <v>142</v>
      </c>
      <c r="M32" s="291"/>
      <c r="N32" s="1"/>
    </row>
    <row r="33" spans="1:14" x14ac:dyDescent="0.3">
      <c r="A33" s="1"/>
      <c r="B33" s="12"/>
      <c r="C33" s="118"/>
      <c r="D33" s="118"/>
      <c r="E33" s="118"/>
      <c r="F33" s="118"/>
      <c r="G33" s="12"/>
      <c r="H33" s="12"/>
      <c r="I33" s="12"/>
      <c r="J33" s="12"/>
      <c r="K33" s="18"/>
      <c r="L33" s="119"/>
      <c r="M33" s="119"/>
      <c r="N33" s="1"/>
    </row>
    <row r="34" spans="1:14" x14ac:dyDescent="0.3">
      <c r="A34" s="1"/>
      <c r="B34" s="12"/>
      <c r="C34" s="118"/>
      <c r="D34" s="118"/>
      <c r="E34" s="118"/>
      <c r="F34" s="118"/>
      <c r="G34" s="12"/>
      <c r="H34" s="12"/>
      <c r="I34" s="12"/>
      <c r="J34" s="12"/>
      <c r="K34" s="18"/>
      <c r="L34" s="119"/>
      <c r="M34" s="119"/>
      <c r="N34" s="1"/>
    </row>
    <row r="35" spans="1:1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</sheetData>
  <sheetProtection insertRows="0" deleteRows="0"/>
  <mergeCells count="34">
    <mergeCell ref="C31:F31"/>
    <mergeCell ref="L31:M31"/>
    <mergeCell ref="C32:F32"/>
    <mergeCell ref="L32:M32"/>
    <mergeCell ref="C28:F28"/>
    <mergeCell ref="L28:M28"/>
    <mergeCell ref="C29:F29"/>
    <mergeCell ref="L29:M29"/>
    <mergeCell ref="C30:F30"/>
    <mergeCell ref="L30:M30"/>
    <mergeCell ref="C20:F20"/>
    <mergeCell ref="L20:M20"/>
    <mergeCell ref="C21:F21"/>
    <mergeCell ref="L21:M21"/>
    <mergeCell ref="C22:F22"/>
    <mergeCell ref="L22:M22"/>
    <mergeCell ref="C13:F13"/>
    <mergeCell ref="L13:M13"/>
    <mergeCell ref="C18:F18"/>
    <mergeCell ref="L18:M18"/>
    <mergeCell ref="C19:F19"/>
    <mergeCell ref="L19:M19"/>
    <mergeCell ref="C10:F10"/>
    <mergeCell ref="L10:M10"/>
    <mergeCell ref="C11:F11"/>
    <mergeCell ref="L11:M11"/>
    <mergeCell ref="C12:F12"/>
    <mergeCell ref="L12:M12"/>
    <mergeCell ref="C7:F7"/>
    <mergeCell ref="L7:M7"/>
    <mergeCell ref="C8:F8"/>
    <mergeCell ref="L8:M8"/>
    <mergeCell ref="C9:F9"/>
    <mergeCell ref="L9:M9"/>
  </mergeCells>
  <phoneticPr fontId="3" type="noConversion"/>
  <pageMargins left="0.7" right="0.7" top="0.75" bottom="0.75" header="0.3" footer="0.3"/>
  <pageSetup paperSize="9" scale="5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83A1B-D77D-4497-A3F3-796C73E6F4E1}">
  <sheetPr>
    <pageSetUpPr fitToPage="1"/>
  </sheetPr>
  <dimension ref="A1:AA175"/>
  <sheetViews>
    <sheetView zoomScale="85" zoomScaleNormal="85" zoomScaleSheetLayoutView="55" workbookViewId="0">
      <selection activeCell="B1" sqref="B1"/>
    </sheetView>
  </sheetViews>
  <sheetFormatPr defaultColWidth="9" defaultRowHeight="16.5" x14ac:dyDescent="0.3"/>
  <cols>
    <col min="1" max="1" width="3" style="2" customWidth="1"/>
    <col min="2" max="2" width="5.375" style="2" customWidth="1"/>
    <col min="3" max="3" width="25.5" style="2" customWidth="1"/>
    <col min="4" max="4" width="12.5" style="2" customWidth="1"/>
    <col min="5" max="13" width="11.125" style="2" customWidth="1"/>
    <col min="14" max="14" width="10.125" style="2" customWidth="1"/>
    <col min="15" max="16" width="9" style="2"/>
    <col min="17" max="17" width="9" style="2" customWidth="1"/>
    <col min="18" max="18" width="11" style="2" hidden="1" customWidth="1"/>
    <col min="19" max="27" width="9" style="2" hidden="1" customWidth="1"/>
    <col min="28" max="29" width="9" style="2" customWidth="1"/>
    <col min="30" max="16384" width="9" style="2"/>
  </cols>
  <sheetData>
    <row r="1" spans="1:15" x14ac:dyDescent="0.3">
      <c r="A1" s="1"/>
      <c r="B1" s="53" t="s">
        <v>124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26.25" x14ac:dyDescent="0.3">
      <c r="A3" s="1"/>
      <c r="B3" s="109" t="s">
        <v>212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1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292" t="s">
        <v>213</v>
      </c>
      <c r="N4" s="293"/>
      <c r="O4" s="1"/>
    </row>
    <row r="5" spans="1:15" x14ac:dyDescent="0.3">
      <c r="A5" s="1"/>
      <c r="B5" s="294"/>
      <c r="C5" s="294"/>
      <c r="D5" s="120"/>
      <c r="E5" s="120"/>
      <c r="F5" s="120"/>
      <c r="G5" s="120"/>
      <c r="H5" s="120"/>
      <c r="I5" s="120"/>
      <c r="J5" s="120"/>
      <c r="K5" s="120"/>
      <c r="L5" s="120"/>
      <c r="M5" s="121">
        <f>J12+J23+J33+J42+J49+J59+J67+J73+J80+J88+J97+J105+J117+J125+J131+J139+J147+J154+J160+J166</f>
        <v>33526</v>
      </c>
      <c r="N5" s="122" t="s">
        <v>214</v>
      </c>
      <c r="O5" s="1"/>
    </row>
    <row r="6" spans="1:15" ht="17.25" customHeight="1" x14ac:dyDescent="0.3">
      <c r="A6" s="1"/>
      <c r="B6" s="3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7.25" x14ac:dyDescent="0.3">
      <c r="A7" s="1"/>
      <c r="B7" s="123" t="s">
        <v>215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s="1"/>
      <c r="B8" s="1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9" t="s">
        <v>127</v>
      </c>
      <c r="O8" s="1"/>
    </row>
    <row r="9" spans="1:15" x14ac:dyDescent="0.3">
      <c r="A9" s="1"/>
      <c r="B9" s="10" t="s">
        <v>5</v>
      </c>
      <c r="C9" s="11" t="s">
        <v>216</v>
      </c>
      <c r="D9" s="165" t="s">
        <v>217</v>
      </c>
      <c r="E9" s="166"/>
      <c r="F9" s="166"/>
      <c r="G9" s="166"/>
      <c r="H9" s="166"/>
      <c r="I9" s="167"/>
      <c r="J9" s="10" t="s">
        <v>177</v>
      </c>
      <c r="K9" s="165" t="s">
        <v>24</v>
      </c>
      <c r="L9" s="166"/>
      <c r="M9" s="166"/>
      <c r="N9" s="167"/>
      <c r="O9" s="1"/>
    </row>
    <row r="10" spans="1:15" x14ac:dyDescent="0.3">
      <c r="A10" s="1"/>
      <c r="B10" s="97">
        <v>1</v>
      </c>
      <c r="C10" s="58" t="s">
        <v>218</v>
      </c>
      <c r="D10" s="295" t="s">
        <v>219</v>
      </c>
      <c r="E10" s="296"/>
      <c r="F10" s="296"/>
      <c r="G10" s="296"/>
      <c r="H10" s="296"/>
      <c r="I10" s="297"/>
      <c r="J10" s="124">
        <v>0</v>
      </c>
      <c r="K10" s="298"/>
      <c r="L10" s="299"/>
      <c r="M10" s="299"/>
      <c r="N10" s="300"/>
      <c r="O10" s="1"/>
    </row>
    <row r="11" spans="1:15" x14ac:dyDescent="0.3">
      <c r="A11" s="1"/>
      <c r="B11" s="59"/>
      <c r="C11" s="76"/>
      <c r="D11" s="301"/>
      <c r="E11" s="302"/>
      <c r="F11" s="302"/>
      <c r="G11" s="302"/>
      <c r="H11" s="302"/>
      <c r="I11" s="303"/>
      <c r="J11" s="102"/>
      <c r="K11" s="298"/>
      <c r="L11" s="299"/>
      <c r="M11" s="299"/>
      <c r="N11" s="300"/>
      <c r="O11" s="1"/>
    </row>
    <row r="12" spans="1:15" x14ac:dyDescent="0.3">
      <c r="A12" s="1"/>
      <c r="B12" s="66" t="s">
        <v>141</v>
      </c>
      <c r="C12" s="125" t="s">
        <v>142</v>
      </c>
      <c r="D12" s="229" t="s">
        <v>142</v>
      </c>
      <c r="E12" s="257"/>
      <c r="F12" s="257"/>
      <c r="G12" s="257"/>
      <c r="H12" s="257"/>
      <c r="I12" s="230"/>
      <c r="J12" s="67">
        <f>SUM(J10:J11)</f>
        <v>0</v>
      </c>
      <c r="K12" s="290" t="s">
        <v>142</v>
      </c>
      <c r="L12" s="304"/>
      <c r="M12" s="304"/>
      <c r="N12" s="291"/>
      <c r="O12" s="1"/>
    </row>
    <row r="13" spans="1:15" x14ac:dyDescent="0.3">
      <c r="A13" s="1"/>
      <c r="B13" s="71" t="s">
        <v>220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1"/>
    </row>
    <row r="14" spans="1:15" x14ac:dyDescent="0.3">
      <c r="A14" s="1"/>
      <c r="B14" s="96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7.25" x14ac:dyDescent="0.3">
      <c r="A15" s="1"/>
      <c r="B15" s="123" t="s">
        <v>221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s="1"/>
      <c r="B16" s="1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9" t="s">
        <v>127</v>
      </c>
      <c r="O16" s="1"/>
    </row>
    <row r="17" spans="1:15" x14ac:dyDescent="0.3">
      <c r="A17" s="1"/>
      <c r="B17" s="10" t="s">
        <v>5</v>
      </c>
      <c r="C17" s="11" t="s">
        <v>216</v>
      </c>
      <c r="D17" s="165" t="s">
        <v>217</v>
      </c>
      <c r="E17" s="166"/>
      <c r="F17" s="166"/>
      <c r="G17" s="166"/>
      <c r="H17" s="166"/>
      <c r="I17" s="167"/>
      <c r="J17" s="10" t="s">
        <v>177</v>
      </c>
      <c r="K17" s="165" t="s">
        <v>24</v>
      </c>
      <c r="L17" s="166"/>
      <c r="M17" s="166"/>
      <c r="N17" s="167"/>
      <c r="O17" s="1"/>
    </row>
    <row r="18" spans="1:15" x14ac:dyDescent="0.3">
      <c r="A18" s="1"/>
      <c r="B18" s="97">
        <v>1</v>
      </c>
      <c r="C18" s="58" t="s">
        <v>49</v>
      </c>
      <c r="D18" s="295"/>
      <c r="E18" s="296"/>
      <c r="F18" s="296"/>
      <c r="G18" s="296"/>
      <c r="H18" s="296"/>
      <c r="I18" s="297"/>
      <c r="J18" s="124">
        <v>1000</v>
      </c>
      <c r="K18" s="298"/>
      <c r="L18" s="299"/>
      <c r="M18" s="299"/>
      <c r="N18" s="300"/>
      <c r="O18" s="1"/>
    </row>
    <row r="19" spans="1:15" x14ac:dyDescent="0.3">
      <c r="A19" s="1"/>
      <c r="B19" s="97">
        <v>2</v>
      </c>
      <c r="C19" s="58" t="s">
        <v>222</v>
      </c>
      <c r="D19" s="295" t="s">
        <v>223</v>
      </c>
      <c r="E19" s="296"/>
      <c r="F19" s="296"/>
      <c r="G19" s="296"/>
      <c r="H19" s="296"/>
      <c r="I19" s="297"/>
      <c r="J19" s="124">
        <v>60</v>
      </c>
      <c r="K19" s="126"/>
      <c r="L19" s="127"/>
      <c r="M19" s="127"/>
      <c r="N19" s="128"/>
      <c r="O19" s="1"/>
    </row>
    <row r="20" spans="1:15" x14ac:dyDescent="0.3">
      <c r="A20" s="1"/>
      <c r="B20" s="97">
        <v>3</v>
      </c>
      <c r="C20" s="58" t="s">
        <v>224</v>
      </c>
      <c r="D20" s="295" t="s">
        <v>223</v>
      </c>
      <c r="E20" s="296"/>
      <c r="F20" s="296"/>
      <c r="G20" s="296"/>
      <c r="H20" s="296"/>
      <c r="I20" s="297"/>
      <c r="J20" s="124">
        <v>60</v>
      </c>
      <c r="K20" s="126"/>
      <c r="L20" s="127"/>
      <c r="M20" s="127"/>
      <c r="N20" s="128"/>
      <c r="O20" s="1"/>
    </row>
    <row r="21" spans="1:15" x14ac:dyDescent="0.3">
      <c r="A21" s="1"/>
      <c r="B21" s="97">
        <v>4</v>
      </c>
      <c r="C21" s="129" t="s">
        <v>52</v>
      </c>
      <c r="D21" s="130"/>
      <c r="E21" s="131"/>
      <c r="F21" s="131"/>
      <c r="G21" s="131"/>
      <c r="H21" s="131"/>
      <c r="I21" s="132"/>
      <c r="J21" s="124">
        <v>30</v>
      </c>
      <c r="K21" s="126"/>
      <c r="L21" s="127"/>
      <c r="M21" s="127"/>
      <c r="N21" s="128"/>
      <c r="O21" s="1"/>
    </row>
    <row r="22" spans="1:15" x14ac:dyDescent="0.3">
      <c r="A22" s="1"/>
      <c r="B22" s="59"/>
      <c r="C22" s="76"/>
      <c r="D22" s="301"/>
      <c r="E22" s="302"/>
      <c r="F22" s="302"/>
      <c r="G22" s="302"/>
      <c r="H22" s="302"/>
      <c r="I22" s="303"/>
      <c r="J22" s="102"/>
      <c r="K22" s="298"/>
      <c r="L22" s="299"/>
      <c r="M22" s="299"/>
      <c r="N22" s="300"/>
      <c r="O22" s="1"/>
    </row>
    <row r="23" spans="1:15" x14ac:dyDescent="0.3">
      <c r="A23" s="1"/>
      <c r="B23" s="66" t="s">
        <v>141</v>
      </c>
      <c r="C23" s="125" t="s">
        <v>142</v>
      </c>
      <c r="D23" s="229" t="s">
        <v>142</v>
      </c>
      <c r="E23" s="257"/>
      <c r="F23" s="257"/>
      <c r="G23" s="257"/>
      <c r="H23" s="257"/>
      <c r="I23" s="230"/>
      <c r="J23" s="67">
        <f>SUM(J18:J22)</f>
        <v>1150</v>
      </c>
      <c r="K23" s="290" t="s">
        <v>142</v>
      </c>
      <c r="L23" s="304"/>
      <c r="M23" s="304"/>
      <c r="N23" s="291"/>
      <c r="O23" s="1"/>
    </row>
    <row r="24" spans="1:15" x14ac:dyDescent="0.3">
      <c r="A24" s="1"/>
      <c r="B24" s="96" t="s">
        <v>225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3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7.25" x14ac:dyDescent="0.3">
      <c r="A26" s="1"/>
      <c r="B26" s="123" t="s">
        <v>226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71" t="s">
        <v>227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9" t="s">
        <v>127</v>
      </c>
      <c r="O28" s="1"/>
    </row>
    <row r="29" spans="1:15" x14ac:dyDescent="0.3">
      <c r="A29" s="1"/>
      <c r="B29" s="10" t="s">
        <v>5</v>
      </c>
      <c r="C29" s="11" t="s">
        <v>216</v>
      </c>
      <c r="D29" s="165" t="s">
        <v>217</v>
      </c>
      <c r="E29" s="166"/>
      <c r="F29" s="166"/>
      <c r="G29" s="166"/>
      <c r="H29" s="166"/>
      <c r="I29" s="167"/>
      <c r="J29" s="10" t="s">
        <v>177</v>
      </c>
      <c r="K29" s="165" t="s">
        <v>24</v>
      </c>
      <c r="L29" s="166"/>
      <c r="M29" s="166"/>
      <c r="N29" s="167"/>
      <c r="O29" s="1"/>
    </row>
    <row r="30" spans="1:15" ht="16.5" customHeight="1" x14ac:dyDescent="0.3">
      <c r="A30" s="1"/>
      <c r="B30" s="97">
        <v>1</v>
      </c>
      <c r="C30" s="58" t="s">
        <v>228</v>
      </c>
      <c r="D30" s="295" t="s">
        <v>229</v>
      </c>
      <c r="E30" s="296"/>
      <c r="F30" s="296"/>
      <c r="G30" s="296"/>
      <c r="H30" s="296"/>
      <c r="I30" s="297"/>
      <c r="J30" s="124">
        <v>200</v>
      </c>
      <c r="K30" s="298"/>
      <c r="L30" s="299"/>
      <c r="M30" s="299"/>
      <c r="N30" s="300"/>
      <c r="O30" s="1"/>
    </row>
    <row r="31" spans="1:15" ht="16.5" customHeight="1" x14ac:dyDescent="0.3">
      <c r="A31" s="1"/>
      <c r="B31" s="97">
        <v>2</v>
      </c>
      <c r="C31" s="58" t="s">
        <v>230</v>
      </c>
      <c r="D31" s="295" t="s">
        <v>229</v>
      </c>
      <c r="E31" s="296"/>
      <c r="F31" s="296"/>
      <c r="G31" s="296"/>
      <c r="H31" s="296"/>
      <c r="I31" s="297"/>
      <c r="J31" s="124">
        <v>200</v>
      </c>
      <c r="K31" s="298"/>
      <c r="L31" s="299"/>
      <c r="M31" s="299"/>
      <c r="N31" s="300"/>
      <c r="O31" s="1"/>
    </row>
    <row r="32" spans="1:15" ht="16.5" customHeight="1" x14ac:dyDescent="0.3">
      <c r="A32" s="1"/>
      <c r="B32" s="58">
        <v>3</v>
      </c>
      <c r="C32" s="129" t="s">
        <v>231</v>
      </c>
      <c r="D32" s="305" t="s">
        <v>232</v>
      </c>
      <c r="E32" s="306"/>
      <c r="F32" s="306"/>
      <c r="G32" s="306"/>
      <c r="H32" s="306"/>
      <c r="I32" s="307"/>
      <c r="J32" s="124">
        <v>10000</v>
      </c>
      <c r="K32" s="308"/>
      <c r="L32" s="309"/>
      <c r="M32" s="309"/>
      <c r="N32" s="310"/>
      <c r="O32" s="1"/>
    </row>
    <row r="33" spans="1:15" ht="16.5" customHeight="1" x14ac:dyDescent="0.3">
      <c r="A33" s="1"/>
      <c r="B33" s="66" t="s">
        <v>141</v>
      </c>
      <c r="C33" s="125" t="s">
        <v>142</v>
      </c>
      <c r="D33" s="229" t="s">
        <v>142</v>
      </c>
      <c r="E33" s="257"/>
      <c r="F33" s="257"/>
      <c r="G33" s="257"/>
      <c r="H33" s="257"/>
      <c r="I33" s="230"/>
      <c r="J33" s="67">
        <f>SUM(J30:J32)</f>
        <v>10400</v>
      </c>
      <c r="K33" s="290" t="s">
        <v>142</v>
      </c>
      <c r="L33" s="304"/>
      <c r="M33" s="304"/>
      <c r="N33" s="291"/>
      <c r="O33" s="1"/>
    </row>
    <row r="34" spans="1:15" x14ac:dyDescent="0.3">
      <c r="A34" s="1"/>
      <c r="B34" s="134" t="s">
        <v>233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1"/>
    </row>
    <row r="35" spans="1:15" x14ac:dyDescent="0.3">
      <c r="A35" s="1"/>
      <c r="B35" s="9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71" t="s">
        <v>234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9" t="s">
        <v>127</v>
      </c>
      <c r="O37" s="1"/>
    </row>
    <row r="38" spans="1:15" x14ac:dyDescent="0.3">
      <c r="A38" s="1"/>
      <c r="B38" s="10" t="s">
        <v>5</v>
      </c>
      <c r="C38" s="11" t="s">
        <v>216</v>
      </c>
      <c r="D38" s="165" t="s">
        <v>217</v>
      </c>
      <c r="E38" s="166"/>
      <c r="F38" s="166"/>
      <c r="G38" s="166"/>
      <c r="H38" s="166"/>
      <c r="I38" s="167"/>
      <c r="J38" s="10" t="s">
        <v>177</v>
      </c>
      <c r="K38" s="165" t="s">
        <v>24</v>
      </c>
      <c r="L38" s="166"/>
      <c r="M38" s="166"/>
      <c r="N38" s="167"/>
      <c r="O38" s="1"/>
    </row>
    <row r="39" spans="1:15" x14ac:dyDescent="0.3">
      <c r="A39" s="1"/>
      <c r="B39" s="97">
        <v>1</v>
      </c>
      <c r="C39" s="58" t="s">
        <v>235</v>
      </c>
      <c r="D39" s="295" t="s">
        <v>236</v>
      </c>
      <c r="E39" s="296"/>
      <c r="F39" s="296"/>
      <c r="G39" s="296"/>
      <c r="H39" s="296"/>
      <c r="I39" s="297"/>
      <c r="J39" s="124">
        <v>2500</v>
      </c>
      <c r="K39" s="298"/>
      <c r="L39" s="299"/>
      <c r="M39" s="299"/>
      <c r="N39" s="300"/>
      <c r="O39" s="1"/>
    </row>
    <row r="40" spans="1:15" x14ac:dyDescent="0.3">
      <c r="A40" s="1"/>
      <c r="B40" s="97">
        <v>2</v>
      </c>
      <c r="C40" s="129" t="s">
        <v>53</v>
      </c>
      <c r="D40" s="305" t="s">
        <v>237</v>
      </c>
      <c r="E40" s="306"/>
      <c r="F40" s="306"/>
      <c r="G40" s="306"/>
      <c r="H40" s="306"/>
      <c r="I40" s="307"/>
      <c r="J40" s="124">
        <v>4916</v>
      </c>
      <c r="K40" s="298"/>
      <c r="L40" s="299"/>
      <c r="M40" s="299"/>
      <c r="N40" s="300"/>
      <c r="O40" s="1"/>
    </row>
    <row r="41" spans="1:15" x14ac:dyDescent="0.3">
      <c r="A41" s="1"/>
      <c r="B41" s="59"/>
      <c r="C41" s="76"/>
      <c r="D41" s="301"/>
      <c r="E41" s="302"/>
      <c r="F41" s="302"/>
      <c r="G41" s="302"/>
      <c r="H41" s="302"/>
      <c r="I41" s="303"/>
      <c r="J41" s="102"/>
      <c r="K41" s="298"/>
      <c r="L41" s="299"/>
      <c r="M41" s="299"/>
      <c r="N41" s="300"/>
      <c r="O41" s="1"/>
    </row>
    <row r="42" spans="1:15" ht="16.5" customHeight="1" x14ac:dyDescent="0.3">
      <c r="A42" s="1"/>
      <c r="B42" s="66" t="s">
        <v>141</v>
      </c>
      <c r="C42" s="125" t="s">
        <v>142</v>
      </c>
      <c r="D42" s="229" t="s">
        <v>142</v>
      </c>
      <c r="E42" s="257"/>
      <c r="F42" s="257"/>
      <c r="G42" s="257"/>
      <c r="H42" s="257"/>
      <c r="I42" s="230"/>
      <c r="J42" s="67">
        <f>SUM(J39:J41)</f>
        <v>7416</v>
      </c>
      <c r="K42" s="290" t="s">
        <v>142</v>
      </c>
      <c r="L42" s="304"/>
      <c r="M42" s="304"/>
      <c r="N42" s="291"/>
      <c r="O42" s="1"/>
    </row>
    <row r="43" spans="1:15" x14ac:dyDescent="0.3">
      <c r="A43" s="1"/>
      <c r="B43" s="96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71" t="s">
        <v>238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9" t="s">
        <v>127</v>
      </c>
      <c r="O45" s="1"/>
    </row>
    <row r="46" spans="1:15" x14ac:dyDescent="0.3">
      <c r="A46" s="1"/>
      <c r="B46" s="10" t="s">
        <v>5</v>
      </c>
      <c r="C46" s="11" t="s">
        <v>216</v>
      </c>
      <c r="D46" s="165" t="s">
        <v>217</v>
      </c>
      <c r="E46" s="166"/>
      <c r="F46" s="166"/>
      <c r="G46" s="166"/>
      <c r="H46" s="166"/>
      <c r="I46" s="167"/>
      <c r="J46" s="10" t="s">
        <v>177</v>
      </c>
      <c r="K46" s="165" t="s">
        <v>24</v>
      </c>
      <c r="L46" s="166"/>
      <c r="M46" s="166"/>
      <c r="N46" s="167"/>
      <c r="O46" s="1"/>
    </row>
    <row r="47" spans="1:15" x14ac:dyDescent="0.3">
      <c r="A47" s="1"/>
      <c r="B47" s="97">
        <v>1</v>
      </c>
      <c r="C47" s="58" t="s">
        <v>239</v>
      </c>
      <c r="D47" s="295" t="s">
        <v>240</v>
      </c>
      <c r="E47" s="296"/>
      <c r="F47" s="296"/>
      <c r="G47" s="296"/>
      <c r="H47" s="296"/>
      <c r="I47" s="297"/>
      <c r="J47" s="124">
        <v>10</v>
      </c>
      <c r="K47" s="298"/>
      <c r="L47" s="299"/>
      <c r="M47" s="299"/>
      <c r="N47" s="300"/>
      <c r="O47" s="1"/>
    </row>
    <row r="48" spans="1:15" x14ac:dyDescent="0.3">
      <c r="A48" s="1"/>
      <c r="B48" s="59"/>
      <c r="C48" s="76"/>
      <c r="D48" s="301"/>
      <c r="E48" s="302"/>
      <c r="F48" s="302"/>
      <c r="G48" s="302"/>
      <c r="H48" s="302"/>
      <c r="I48" s="303"/>
      <c r="J48" s="102"/>
      <c r="K48" s="298"/>
      <c r="L48" s="299"/>
      <c r="M48" s="299"/>
      <c r="N48" s="300"/>
      <c r="O48" s="1"/>
    </row>
    <row r="49" spans="1:15" x14ac:dyDescent="0.3">
      <c r="A49" s="1"/>
      <c r="B49" s="66" t="s">
        <v>141</v>
      </c>
      <c r="C49" s="125" t="s">
        <v>142</v>
      </c>
      <c r="D49" s="229" t="s">
        <v>142</v>
      </c>
      <c r="E49" s="257"/>
      <c r="F49" s="257"/>
      <c r="G49" s="257"/>
      <c r="H49" s="257"/>
      <c r="I49" s="230"/>
      <c r="J49" s="67">
        <f>SUM(J47:J48)</f>
        <v>10</v>
      </c>
      <c r="K49" s="290" t="s">
        <v>142</v>
      </c>
      <c r="L49" s="304"/>
      <c r="M49" s="304"/>
      <c r="N49" s="291"/>
      <c r="O49" s="1"/>
    </row>
    <row r="50" spans="1:15" x14ac:dyDescent="0.3">
      <c r="A50" s="1"/>
      <c r="B50" s="53" t="s">
        <v>241</v>
      </c>
      <c r="C50" s="12"/>
      <c r="D50" s="12"/>
      <c r="E50" s="12"/>
      <c r="F50" s="12"/>
      <c r="G50" s="12"/>
      <c r="H50" s="12"/>
      <c r="I50" s="12"/>
      <c r="J50" s="18"/>
      <c r="K50" s="119"/>
      <c r="L50" s="119"/>
      <c r="M50" s="119"/>
      <c r="N50" s="119"/>
      <c r="O50" s="1"/>
    </row>
    <row r="51" spans="1:15" x14ac:dyDescent="0.3">
      <c r="A51" s="1"/>
      <c r="B51" s="13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7.25" x14ac:dyDescent="0.3">
      <c r="A52" s="1"/>
      <c r="B52" s="123" t="s">
        <v>242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71" t="s">
        <v>243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50"/>
      <c r="L54" s="50"/>
      <c r="M54" s="50"/>
      <c r="N54" s="9" t="s">
        <v>127</v>
      </c>
      <c r="O54" s="1"/>
    </row>
    <row r="55" spans="1:15" x14ac:dyDescent="0.3">
      <c r="A55" s="1"/>
      <c r="B55" s="10" t="s">
        <v>5</v>
      </c>
      <c r="C55" s="165" t="s">
        <v>217</v>
      </c>
      <c r="D55" s="166"/>
      <c r="E55" s="166"/>
      <c r="F55" s="166"/>
      <c r="G55" s="166"/>
      <c r="H55" s="166"/>
      <c r="I55" s="167"/>
      <c r="J55" s="10" t="s">
        <v>177</v>
      </c>
      <c r="K55" s="165" t="s">
        <v>24</v>
      </c>
      <c r="L55" s="166"/>
      <c r="M55" s="166"/>
      <c r="N55" s="167"/>
      <c r="O55" s="1"/>
    </row>
    <row r="56" spans="1:15" x14ac:dyDescent="0.3">
      <c r="A56" s="1"/>
      <c r="B56" s="97">
        <v>1</v>
      </c>
      <c r="C56" s="311" t="s">
        <v>244</v>
      </c>
      <c r="D56" s="306"/>
      <c r="E56" s="306"/>
      <c r="F56" s="306"/>
      <c r="G56" s="306"/>
      <c r="H56" s="306"/>
      <c r="I56" s="307"/>
      <c r="J56" s="135">
        <v>80</v>
      </c>
      <c r="K56" s="298"/>
      <c r="L56" s="299"/>
      <c r="M56" s="299"/>
      <c r="N56" s="300"/>
      <c r="O56" s="1"/>
    </row>
    <row r="57" spans="1:15" x14ac:dyDescent="0.3">
      <c r="A57" s="1"/>
      <c r="B57" s="58">
        <v>2</v>
      </c>
      <c r="C57" s="311" t="s">
        <v>244</v>
      </c>
      <c r="D57" s="306"/>
      <c r="E57" s="306"/>
      <c r="F57" s="306"/>
      <c r="G57" s="306"/>
      <c r="H57" s="306"/>
      <c r="I57" s="307"/>
      <c r="J57" s="135">
        <v>80</v>
      </c>
      <c r="K57" s="298"/>
      <c r="L57" s="299"/>
      <c r="M57" s="299"/>
      <c r="N57" s="300"/>
      <c r="O57" s="1"/>
    </row>
    <row r="58" spans="1:15" x14ac:dyDescent="0.3">
      <c r="A58" s="1"/>
      <c r="B58" s="58">
        <v>3</v>
      </c>
      <c r="C58" s="311" t="s">
        <v>244</v>
      </c>
      <c r="D58" s="306"/>
      <c r="E58" s="306"/>
      <c r="F58" s="306"/>
      <c r="G58" s="306"/>
      <c r="H58" s="306"/>
      <c r="I58" s="307"/>
      <c r="J58" s="135">
        <v>80</v>
      </c>
      <c r="K58" s="298"/>
      <c r="L58" s="299"/>
      <c r="M58" s="299"/>
      <c r="N58" s="300"/>
      <c r="O58" s="1"/>
    </row>
    <row r="59" spans="1:15" x14ac:dyDescent="0.3">
      <c r="A59" s="1"/>
      <c r="B59" s="66" t="s">
        <v>141</v>
      </c>
      <c r="C59" s="229" t="s">
        <v>142</v>
      </c>
      <c r="D59" s="257"/>
      <c r="E59" s="257"/>
      <c r="F59" s="257"/>
      <c r="G59" s="257"/>
      <c r="H59" s="257"/>
      <c r="I59" s="230"/>
      <c r="J59" s="67">
        <f>SUM(J56:J58)</f>
        <v>240</v>
      </c>
      <c r="K59" s="290" t="s">
        <v>142</v>
      </c>
      <c r="L59" s="304"/>
      <c r="M59" s="304"/>
      <c r="N59" s="291"/>
      <c r="O59" s="1"/>
    </row>
    <row r="60" spans="1:15" x14ac:dyDescent="0.3">
      <c r="A60" s="1"/>
      <c r="B60" s="71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1"/>
    </row>
    <row r="61" spans="1:15" x14ac:dyDescent="0.3">
      <c r="A61" s="1"/>
      <c r="B61" s="71" t="s">
        <v>245</v>
      </c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1"/>
    </row>
    <row r="62" spans="1:15" x14ac:dyDescent="0.3">
      <c r="A62" s="1"/>
      <c r="B62" s="1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9" t="s">
        <v>127</v>
      </c>
      <c r="O62" s="1"/>
    </row>
    <row r="63" spans="1:15" x14ac:dyDescent="0.3">
      <c r="A63" s="1"/>
      <c r="B63" s="10" t="s">
        <v>5</v>
      </c>
      <c r="C63" s="10" t="s">
        <v>246</v>
      </c>
      <c r="D63" s="165" t="s">
        <v>217</v>
      </c>
      <c r="E63" s="166"/>
      <c r="F63" s="166"/>
      <c r="G63" s="166"/>
      <c r="H63" s="166"/>
      <c r="I63" s="167"/>
      <c r="J63" s="10" t="s">
        <v>177</v>
      </c>
      <c r="K63" s="165" t="s">
        <v>24</v>
      </c>
      <c r="L63" s="166"/>
      <c r="M63" s="166"/>
      <c r="N63" s="167"/>
      <c r="O63" s="1"/>
    </row>
    <row r="64" spans="1:15" x14ac:dyDescent="0.3">
      <c r="A64" s="1"/>
      <c r="B64" s="97">
        <v>1</v>
      </c>
      <c r="C64" s="58" t="s">
        <v>247</v>
      </c>
      <c r="D64" s="295" t="s">
        <v>248</v>
      </c>
      <c r="E64" s="296"/>
      <c r="F64" s="296"/>
      <c r="G64" s="296"/>
      <c r="H64" s="296"/>
      <c r="I64" s="297"/>
      <c r="J64" s="136">
        <v>280</v>
      </c>
      <c r="K64" s="298"/>
      <c r="L64" s="299"/>
      <c r="M64" s="299"/>
      <c r="N64" s="300"/>
      <c r="O64" s="1"/>
    </row>
    <row r="65" spans="1:15" x14ac:dyDescent="0.3">
      <c r="A65" s="1"/>
      <c r="B65" s="58">
        <v>2</v>
      </c>
      <c r="C65" s="58" t="s">
        <v>249</v>
      </c>
      <c r="D65" s="305" t="s">
        <v>250</v>
      </c>
      <c r="E65" s="306"/>
      <c r="F65" s="306"/>
      <c r="G65" s="306"/>
      <c r="H65" s="306"/>
      <c r="I65" s="307"/>
      <c r="J65" s="136">
        <v>80</v>
      </c>
      <c r="K65" s="298"/>
      <c r="L65" s="299"/>
      <c r="M65" s="299"/>
      <c r="N65" s="300"/>
      <c r="O65" s="1"/>
    </row>
    <row r="66" spans="1:15" x14ac:dyDescent="0.3">
      <c r="A66" s="1"/>
      <c r="B66" s="97">
        <v>3</v>
      </c>
      <c r="C66" s="58" t="s">
        <v>251</v>
      </c>
      <c r="D66" s="305" t="s">
        <v>250</v>
      </c>
      <c r="E66" s="306"/>
      <c r="F66" s="306"/>
      <c r="G66" s="306"/>
      <c r="H66" s="306"/>
      <c r="I66" s="307"/>
      <c r="J66" s="136">
        <v>80</v>
      </c>
      <c r="K66" s="308"/>
      <c r="L66" s="309"/>
      <c r="M66" s="309"/>
      <c r="N66" s="310"/>
      <c r="O66" s="1"/>
    </row>
    <row r="67" spans="1:15" x14ac:dyDescent="0.3">
      <c r="A67" s="1"/>
      <c r="B67" s="66" t="s">
        <v>141</v>
      </c>
      <c r="C67" s="66" t="s">
        <v>142</v>
      </c>
      <c r="D67" s="229" t="s">
        <v>142</v>
      </c>
      <c r="E67" s="257"/>
      <c r="F67" s="257"/>
      <c r="G67" s="257"/>
      <c r="H67" s="257"/>
      <c r="I67" s="230"/>
      <c r="J67" s="67">
        <f>SUM(J64:J66)</f>
        <v>440</v>
      </c>
      <c r="K67" s="290" t="s">
        <v>142</v>
      </c>
      <c r="L67" s="304"/>
      <c r="M67" s="304"/>
      <c r="N67" s="291"/>
      <c r="O67" s="1"/>
    </row>
    <row r="68" spans="1:15" x14ac:dyDescent="0.3">
      <c r="A68" s="1"/>
      <c r="B68" s="1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1"/>
    </row>
    <row r="69" spans="1:15" ht="17.25" x14ac:dyDescent="0.3">
      <c r="A69" s="1"/>
      <c r="B69" s="123" t="s">
        <v>252</v>
      </c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1"/>
    </row>
    <row r="70" spans="1:15" x14ac:dyDescent="0.3">
      <c r="A70" s="1"/>
      <c r="B70" s="1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9" t="s">
        <v>127</v>
      </c>
      <c r="O70" s="1"/>
    </row>
    <row r="71" spans="1:15" x14ac:dyDescent="0.3">
      <c r="A71" s="1"/>
      <c r="B71" s="10" t="s">
        <v>5</v>
      </c>
      <c r="C71" s="11" t="s">
        <v>216</v>
      </c>
      <c r="D71" s="165" t="s">
        <v>217</v>
      </c>
      <c r="E71" s="166"/>
      <c r="F71" s="166"/>
      <c r="G71" s="166"/>
      <c r="H71" s="166"/>
      <c r="I71" s="167"/>
      <c r="J71" s="10" t="s">
        <v>177</v>
      </c>
      <c r="K71" s="165" t="s">
        <v>24</v>
      </c>
      <c r="L71" s="166"/>
      <c r="M71" s="166"/>
      <c r="N71" s="167"/>
      <c r="O71" s="1"/>
    </row>
    <row r="72" spans="1:15" x14ac:dyDescent="0.3">
      <c r="A72" s="1"/>
      <c r="B72" s="97">
        <v>1</v>
      </c>
      <c r="C72" s="58" t="s">
        <v>253</v>
      </c>
      <c r="D72" s="295" t="s">
        <v>254</v>
      </c>
      <c r="E72" s="296"/>
      <c r="F72" s="296"/>
      <c r="G72" s="296"/>
      <c r="H72" s="296"/>
      <c r="I72" s="297"/>
      <c r="J72" s="124">
        <v>5000</v>
      </c>
      <c r="K72" s="298"/>
      <c r="L72" s="299"/>
      <c r="M72" s="299"/>
      <c r="N72" s="300"/>
      <c r="O72" s="1"/>
    </row>
    <row r="73" spans="1:15" x14ac:dyDescent="0.3">
      <c r="A73" s="1"/>
      <c r="B73" s="66" t="s">
        <v>141</v>
      </c>
      <c r="C73" s="125" t="s">
        <v>142</v>
      </c>
      <c r="D73" s="229" t="s">
        <v>142</v>
      </c>
      <c r="E73" s="257"/>
      <c r="F73" s="257"/>
      <c r="G73" s="257"/>
      <c r="H73" s="257"/>
      <c r="I73" s="230"/>
      <c r="J73" s="67">
        <f>SUM(J72:J72)</f>
        <v>5000</v>
      </c>
      <c r="K73" s="290" t="s">
        <v>142</v>
      </c>
      <c r="L73" s="304"/>
      <c r="M73" s="304"/>
      <c r="N73" s="291"/>
      <c r="O73" s="1"/>
    </row>
    <row r="74" spans="1:15" x14ac:dyDescent="0.3">
      <c r="A74" s="1"/>
      <c r="B74" s="137" t="s">
        <v>255</v>
      </c>
      <c r="C74" s="12"/>
      <c r="D74" s="12"/>
      <c r="E74" s="12"/>
      <c r="F74" s="12"/>
      <c r="G74" s="12"/>
      <c r="H74" s="12"/>
      <c r="I74" s="12"/>
      <c r="J74" s="18"/>
      <c r="K74" s="119"/>
      <c r="L74" s="119"/>
      <c r="M74" s="119"/>
      <c r="N74" s="119"/>
      <c r="O74" s="1"/>
    </row>
    <row r="75" spans="1:15" x14ac:dyDescent="0.3">
      <c r="A75" s="1"/>
      <c r="B75" s="1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1"/>
    </row>
    <row r="76" spans="1:15" ht="17.25" x14ac:dyDescent="0.3">
      <c r="A76" s="1"/>
      <c r="B76" s="123" t="s">
        <v>256</v>
      </c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1"/>
    </row>
    <row r="77" spans="1:15" x14ac:dyDescent="0.3">
      <c r="A77" s="1"/>
      <c r="B77" s="1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9" t="s">
        <v>127</v>
      </c>
      <c r="O77" s="1"/>
    </row>
    <row r="78" spans="1:15" x14ac:dyDescent="0.3">
      <c r="A78" s="1"/>
      <c r="B78" s="10" t="s">
        <v>5</v>
      </c>
      <c r="C78" s="11" t="s">
        <v>216</v>
      </c>
      <c r="D78" s="165" t="s">
        <v>217</v>
      </c>
      <c r="E78" s="166"/>
      <c r="F78" s="166"/>
      <c r="G78" s="166"/>
      <c r="H78" s="166"/>
      <c r="I78" s="167"/>
      <c r="J78" s="10" t="s">
        <v>177</v>
      </c>
      <c r="K78" s="165" t="s">
        <v>24</v>
      </c>
      <c r="L78" s="166"/>
      <c r="M78" s="166"/>
      <c r="N78" s="167"/>
      <c r="O78" s="1"/>
    </row>
    <row r="79" spans="1:15" x14ac:dyDescent="0.3">
      <c r="A79" s="1"/>
      <c r="B79" s="97">
        <v>1</v>
      </c>
      <c r="C79" s="58" t="s">
        <v>257</v>
      </c>
      <c r="D79" s="295" t="s">
        <v>258</v>
      </c>
      <c r="E79" s="296"/>
      <c r="F79" s="296"/>
      <c r="G79" s="296"/>
      <c r="H79" s="296"/>
      <c r="I79" s="297"/>
      <c r="J79" s="124">
        <v>1000</v>
      </c>
      <c r="K79" s="298"/>
      <c r="L79" s="299"/>
      <c r="M79" s="299"/>
      <c r="N79" s="300"/>
      <c r="O79" s="1"/>
    </row>
    <row r="80" spans="1:15" x14ac:dyDescent="0.3">
      <c r="A80" s="1"/>
      <c r="B80" s="66" t="s">
        <v>141</v>
      </c>
      <c r="C80" s="125" t="s">
        <v>142</v>
      </c>
      <c r="D80" s="229" t="s">
        <v>142</v>
      </c>
      <c r="E80" s="257"/>
      <c r="F80" s="257"/>
      <c r="G80" s="257"/>
      <c r="H80" s="257"/>
      <c r="I80" s="230"/>
      <c r="J80" s="67">
        <f>SUM(J79:J79)</f>
        <v>1000</v>
      </c>
      <c r="K80" s="290" t="s">
        <v>142</v>
      </c>
      <c r="L80" s="304"/>
      <c r="M80" s="304"/>
      <c r="N80" s="291"/>
      <c r="O80" s="1"/>
    </row>
    <row r="81" spans="1:15" x14ac:dyDescent="0.3">
      <c r="A81" s="1"/>
      <c r="B81" s="96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"/>
    </row>
    <row r="82" spans="1:15" ht="17.25" x14ac:dyDescent="0.3">
      <c r="A82" s="1"/>
      <c r="B82" s="123" t="s">
        <v>259</v>
      </c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1"/>
    </row>
    <row r="83" spans="1:15" x14ac:dyDescent="0.3">
      <c r="A83" s="1"/>
      <c r="B83" s="71" t="s">
        <v>260</v>
      </c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1"/>
    </row>
    <row r="84" spans="1:15" x14ac:dyDescent="0.3">
      <c r="A84" s="1"/>
      <c r="B84" s="1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9" t="s">
        <v>127</v>
      </c>
      <c r="O84" s="1"/>
    </row>
    <row r="85" spans="1:15" x14ac:dyDescent="0.3">
      <c r="A85" s="1"/>
      <c r="B85" s="10" t="s">
        <v>5</v>
      </c>
      <c r="C85" s="11" t="s">
        <v>216</v>
      </c>
      <c r="D85" s="165" t="s">
        <v>217</v>
      </c>
      <c r="E85" s="166"/>
      <c r="F85" s="166"/>
      <c r="G85" s="166"/>
      <c r="H85" s="166"/>
      <c r="I85" s="167"/>
      <c r="J85" s="10" t="s">
        <v>177</v>
      </c>
      <c r="K85" s="165" t="s">
        <v>24</v>
      </c>
      <c r="L85" s="166"/>
      <c r="M85" s="166"/>
      <c r="N85" s="167"/>
      <c r="O85" s="1"/>
    </row>
    <row r="86" spans="1:15" x14ac:dyDescent="0.3">
      <c r="A86" s="1"/>
      <c r="B86" s="97">
        <v>1</v>
      </c>
      <c r="C86" s="58" t="s">
        <v>261</v>
      </c>
      <c r="D86" s="295" t="s">
        <v>262</v>
      </c>
      <c r="E86" s="296"/>
      <c r="F86" s="296"/>
      <c r="G86" s="296"/>
      <c r="H86" s="296"/>
      <c r="I86" s="297"/>
      <c r="J86" s="124">
        <v>2000</v>
      </c>
      <c r="K86" s="298"/>
      <c r="L86" s="299"/>
      <c r="M86" s="299"/>
      <c r="N86" s="300"/>
      <c r="O86" s="1"/>
    </row>
    <row r="87" spans="1:15" x14ac:dyDescent="0.3">
      <c r="A87" s="1"/>
      <c r="B87" s="97">
        <v>2</v>
      </c>
      <c r="C87" s="138" t="s">
        <v>263</v>
      </c>
      <c r="D87" s="305" t="s">
        <v>258</v>
      </c>
      <c r="E87" s="302"/>
      <c r="F87" s="302"/>
      <c r="G87" s="302"/>
      <c r="H87" s="302"/>
      <c r="I87" s="303"/>
      <c r="J87" s="135">
        <v>5000</v>
      </c>
      <c r="K87" s="298"/>
      <c r="L87" s="299"/>
      <c r="M87" s="299"/>
      <c r="N87" s="300"/>
      <c r="O87" s="1"/>
    </row>
    <row r="88" spans="1:15" x14ac:dyDescent="0.3">
      <c r="A88" s="1"/>
      <c r="B88" s="66" t="s">
        <v>141</v>
      </c>
      <c r="C88" s="125" t="s">
        <v>142</v>
      </c>
      <c r="D88" s="229" t="s">
        <v>142</v>
      </c>
      <c r="E88" s="257"/>
      <c r="F88" s="257"/>
      <c r="G88" s="257"/>
      <c r="H88" s="257"/>
      <c r="I88" s="230"/>
      <c r="J88" s="67">
        <f>SUM(J86:J87)</f>
        <v>7000</v>
      </c>
      <c r="K88" s="290" t="s">
        <v>142</v>
      </c>
      <c r="L88" s="304"/>
      <c r="M88" s="304"/>
      <c r="N88" s="291"/>
      <c r="O88" s="1"/>
    </row>
    <row r="89" spans="1:15" x14ac:dyDescent="0.3">
      <c r="A89" s="1"/>
      <c r="B89" s="71" t="s">
        <v>264</v>
      </c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1"/>
    </row>
    <row r="90" spans="1:15" x14ac:dyDescent="0.3">
      <c r="A90" s="1"/>
      <c r="B90" s="71" t="s">
        <v>265</v>
      </c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1"/>
    </row>
    <row r="91" spans="1:15" x14ac:dyDescent="0.3">
      <c r="A91" s="1"/>
      <c r="B91" s="96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1"/>
    </row>
    <row r="92" spans="1:15" x14ac:dyDescent="0.3">
      <c r="A92" s="1"/>
      <c r="B92" s="71" t="s">
        <v>266</v>
      </c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1"/>
    </row>
    <row r="93" spans="1:15" x14ac:dyDescent="0.3">
      <c r="A93" s="1"/>
      <c r="B93" s="1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9" t="s">
        <v>127</v>
      </c>
      <c r="O93" s="1"/>
    </row>
    <row r="94" spans="1:15" x14ac:dyDescent="0.3">
      <c r="A94" s="1"/>
      <c r="B94" s="10" t="s">
        <v>5</v>
      </c>
      <c r="C94" s="11" t="s">
        <v>216</v>
      </c>
      <c r="D94" s="165" t="s">
        <v>217</v>
      </c>
      <c r="E94" s="166"/>
      <c r="F94" s="166"/>
      <c r="G94" s="166"/>
      <c r="H94" s="166"/>
      <c r="I94" s="167"/>
      <c r="J94" s="10" t="s">
        <v>177</v>
      </c>
      <c r="K94" s="165" t="s">
        <v>24</v>
      </c>
      <c r="L94" s="166"/>
      <c r="M94" s="166"/>
      <c r="N94" s="167"/>
      <c r="O94" s="1"/>
    </row>
    <row r="95" spans="1:15" x14ac:dyDescent="0.3">
      <c r="A95" s="1"/>
      <c r="B95" s="97">
        <v>1</v>
      </c>
      <c r="C95" s="129" t="s">
        <v>65</v>
      </c>
      <c r="D95" s="305" t="s">
        <v>267</v>
      </c>
      <c r="E95" s="306"/>
      <c r="F95" s="306"/>
      <c r="G95" s="306"/>
      <c r="H95" s="306"/>
      <c r="I95" s="307"/>
      <c r="J95" s="124">
        <v>100</v>
      </c>
      <c r="K95" s="298"/>
      <c r="L95" s="299"/>
      <c r="M95" s="299"/>
      <c r="N95" s="300"/>
      <c r="O95" s="1"/>
    </row>
    <row r="96" spans="1:15" x14ac:dyDescent="0.3">
      <c r="A96" s="1"/>
      <c r="B96" s="59"/>
      <c r="C96" s="76"/>
      <c r="D96" s="301"/>
      <c r="E96" s="302"/>
      <c r="F96" s="302"/>
      <c r="G96" s="302"/>
      <c r="H96" s="302"/>
      <c r="I96" s="303"/>
      <c r="J96" s="102"/>
      <c r="K96" s="298"/>
      <c r="L96" s="299"/>
      <c r="M96" s="299"/>
      <c r="N96" s="300"/>
      <c r="O96" s="1"/>
    </row>
    <row r="97" spans="1:15" x14ac:dyDescent="0.3">
      <c r="A97" s="1"/>
      <c r="B97" s="66" t="s">
        <v>141</v>
      </c>
      <c r="C97" s="125" t="s">
        <v>142</v>
      </c>
      <c r="D97" s="229" t="s">
        <v>142</v>
      </c>
      <c r="E97" s="257"/>
      <c r="F97" s="257"/>
      <c r="G97" s="257"/>
      <c r="H97" s="257"/>
      <c r="I97" s="230"/>
      <c r="J97" s="67">
        <f>SUM(J95:J96)</f>
        <v>100</v>
      </c>
      <c r="K97" s="290" t="s">
        <v>142</v>
      </c>
      <c r="L97" s="304"/>
      <c r="M97" s="304"/>
      <c r="N97" s="291"/>
      <c r="O97" s="1"/>
    </row>
    <row r="98" spans="1:15" ht="16.5" customHeight="1" x14ac:dyDescent="0.3">
      <c r="A98" s="1"/>
      <c r="B98" s="71" t="s">
        <v>268</v>
      </c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1"/>
    </row>
    <row r="99" spans="1:15" ht="16.5" customHeight="1" x14ac:dyDescent="0.3">
      <c r="A99" s="1"/>
      <c r="B99" s="71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1"/>
    </row>
    <row r="100" spans="1:15" x14ac:dyDescent="0.3">
      <c r="A100" s="1"/>
      <c r="B100" s="71" t="s">
        <v>269</v>
      </c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1"/>
    </row>
    <row r="101" spans="1:15" x14ac:dyDescent="0.3">
      <c r="A101" s="1"/>
      <c r="B101" s="1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9" t="s">
        <v>127</v>
      </c>
      <c r="O101" s="1"/>
    </row>
    <row r="102" spans="1:15" x14ac:dyDescent="0.3">
      <c r="A102" s="1"/>
      <c r="B102" s="10" t="s">
        <v>5</v>
      </c>
      <c r="C102" s="11" t="s">
        <v>216</v>
      </c>
      <c r="D102" s="165" t="s">
        <v>217</v>
      </c>
      <c r="E102" s="166"/>
      <c r="F102" s="166"/>
      <c r="G102" s="166"/>
      <c r="H102" s="166"/>
      <c r="I102" s="167"/>
      <c r="J102" s="10" t="s">
        <v>177</v>
      </c>
      <c r="K102" s="165" t="s">
        <v>24</v>
      </c>
      <c r="L102" s="166"/>
      <c r="M102" s="166"/>
      <c r="N102" s="167"/>
      <c r="O102" s="1"/>
    </row>
    <row r="103" spans="1:15" x14ac:dyDescent="0.3">
      <c r="A103" s="1"/>
      <c r="B103" s="97">
        <v>1</v>
      </c>
      <c r="C103" s="58" t="s">
        <v>66</v>
      </c>
      <c r="D103" s="295" t="s">
        <v>270</v>
      </c>
      <c r="E103" s="296"/>
      <c r="F103" s="296"/>
      <c r="G103" s="296"/>
      <c r="H103" s="296"/>
      <c r="I103" s="297"/>
      <c r="J103" s="124">
        <v>200</v>
      </c>
      <c r="K103" s="298"/>
      <c r="L103" s="299"/>
      <c r="M103" s="299"/>
      <c r="N103" s="300"/>
      <c r="O103" s="1"/>
    </row>
    <row r="104" spans="1:15" x14ac:dyDescent="0.3">
      <c r="A104" s="1"/>
      <c r="B104" s="59"/>
      <c r="C104" s="76"/>
      <c r="D104" s="301"/>
      <c r="E104" s="302"/>
      <c r="F104" s="302"/>
      <c r="G104" s="302"/>
      <c r="H104" s="302"/>
      <c r="I104" s="303"/>
      <c r="J104" s="102"/>
      <c r="K104" s="298"/>
      <c r="L104" s="299"/>
      <c r="M104" s="299"/>
      <c r="N104" s="300"/>
      <c r="O104" s="1"/>
    </row>
    <row r="105" spans="1:15" x14ac:dyDescent="0.3">
      <c r="A105" s="1"/>
      <c r="B105" s="66" t="s">
        <v>141</v>
      </c>
      <c r="C105" s="125" t="s">
        <v>142</v>
      </c>
      <c r="D105" s="229" t="s">
        <v>142</v>
      </c>
      <c r="E105" s="257"/>
      <c r="F105" s="257"/>
      <c r="G105" s="257"/>
      <c r="H105" s="257"/>
      <c r="I105" s="230"/>
      <c r="J105" s="67">
        <f>SUM(J103:J104)</f>
        <v>200</v>
      </c>
      <c r="K105" s="290" t="s">
        <v>142</v>
      </c>
      <c r="L105" s="304"/>
      <c r="M105" s="304"/>
      <c r="N105" s="291"/>
      <c r="O105" s="1"/>
    </row>
    <row r="106" spans="1:15" x14ac:dyDescent="0.3">
      <c r="A106" s="1"/>
      <c r="B106" s="71" t="s">
        <v>271</v>
      </c>
      <c r="C106" s="50"/>
      <c r="D106" s="50"/>
      <c r="E106" s="71"/>
      <c r="F106" s="50"/>
      <c r="G106" s="50"/>
      <c r="H106" s="50"/>
      <c r="I106" s="50"/>
      <c r="J106" s="50"/>
      <c r="K106" s="50"/>
      <c r="L106" s="50"/>
      <c r="M106" s="50"/>
      <c r="N106" s="50"/>
      <c r="O106" s="1"/>
    </row>
    <row r="107" spans="1:15" x14ac:dyDescent="0.3">
      <c r="A107" s="1"/>
      <c r="B107" s="139" t="s">
        <v>317</v>
      </c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1"/>
    </row>
    <row r="108" spans="1:15" x14ac:dyDescent="0.3">
      <c r="A108" s="1"/>
      <c r="B108" s="140" t="s">
        <v>272</v>
      </c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1"/>
    </row>
    <row r="109" spans="1:15" s="148" customFormat="1" x14ac:dyDescent="0.3">
      <c r="A109" s="1"/>
      <c r="B109" s="149" t="s">
        <v>318</v>
      </c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1"/>
    </row>
    <row r="110" spans="1:15" x14ac:dyDescent="0.3">
      <c r="A110" s="1"/>
      <c r="B110" s="96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1"/>
    </row>
    <row r="111" spans="1:15" ht="17.25" x14ac:dyDescent="0.3">
      <c r="A111" s="1"/>
      <c r="B111" s="123" t="s">
        <v>273</v>
      </c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1"/>
    </row>
    <row r="112" spans="1:15" x14ac:dyDescent="0.3">
      <c r="A112" s="1"/>
      <c r="B112" s="71" t="s">
        <v>274</v>
      </c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1"/>
    </row>
    <row r="113" spans="1:15" x14ac:dyDescent="0.3">
      <c r="A113" s="1"/>
      <c r="B113" s="1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9" t="s">
        <v>127</v>
      </c>
      <c r="O113" s="1"/>
    </row>
    <row r="114" spans="1:15" x14ac:dyDescent="0.3">
      <c r="A114" s="1"/>
      <c r="B114" s="10" t="s">
        <v>5</v>
      </c>
      <c r="C114" s="11" t="s">
        <v>216</v>
      </c>
      <c r="D114" s="165" t="s">
        <v>217</v>
      </c>
      <c r="E114" s="166"/>
      <c r="F114" s="166"/>
      <c r="G114" s="166"/>
      <c r="H114" s="166"/>
      <c r="I114" s="167"/>
      <c r="J114" s="10" t="s">
        <v>177</v>
      </c>
      <c r="K114" s="165" t="s">
        <v>24</v>
      </c>
      <c r="L114" s="166"/>
      <c r="M114" s="166"/>
      <c r="N114" s="167"/>
      <c r="O114" s="1"/>
    </row>
    <row r="115" spans="1:15" x14ac:dyDescent="0.3">
      <c r="A115" s="1"/>
      <c r="B115" s="97">
        <v>1</v>
      </c>
      <c r="C115" s="58" t="s">
        <v>275</v>
      </c>
      <c r="D115" s="295" t="s">
        <v>276</v>
      </c>
      <c r="E115" s="296"/>
      <c r="F115" s="296"/>
      <c r="G115" s="296"/>
      <c r="H115" s="296"/>
      <c r="I115" s="297"/>
      <c r="J115" s="124">
        <v>80</v>
      </c>
      <c r="K115" s="298"/>
      <c r="L115" s="299"/>
      <c r="M115" s="299"/>
      <c r="N115" s="300"/>
      <c r="O115" s="1"/>
    </row>
    <row r="116" spans="1:15" x14ac:dyDescent="0.3">
      <c r="A116" s="1"/>
      <c r="B116" s="97">
        <v>2</v>
      </c>
      <c r="C116" s="58" t="s">
        <v>277</v>
      </c>
      <c r="D116" s="295" t="s">
        <v>278</v>
      </c>
      <c r="E116" s="296"/>
      <c r="F116" s="296"/>
      <c r="G116" s="296"/>
      <c r="H116" s="296"/>
      <c r="I116" s="297"/>
      <c r="J116" s="124">
        <v>80</v>
      </c>
      <c r="K116" s="298"/>
      <c r="L116" s="299"/>
      <c r="M116" s="299"/>
      <c r="N116" s="300"/>
      <c r="O116" s="1"/>
    </row>
    <row r="117" spans="1:15" x14ac:dyDescent="0.3">
      <c r="A117" s="1"/>
      <c r="B117" s="66" t="s">
        <v>141</v>
      </c>
      <c r="C117" s="125" t="s">
        <v>142</v>
      </c>
      <c r="D117" s="229" t="s">
        <v>142</v>
      </c>
      <c r="E117" s="257"/>
      <c r="F117" s="257"/>
      <c r="G117" s="257"/>
      <c r="H117" s="257"/>
      <c r="I117" s="230"/>
      <c r="J117" s="67">
        <f>SUM(J115:J116)</f>
        <v>160</v>
      </c>
      <c r="K117" s="290" t="s">
        <v>142</v>
      </c>
      <c r="L117" s="304"/>
      <c r="M117" s="304"/>
      <c r="N117" s="291"/>
      <c r="O117" s="1"/>
    </row>
    <row r="118" spans="1:15" x14ac:dyDescent="0.3">
      <c r="A118" s="1"/>
      <c r="B118" s="134" t="s">
        <v>279</v>
      </c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1"/>
    </row>
    <row r="119" spans="1:15" x14ac:dyDescent="0.3">
      <c r="A119" s="1"/>
      <c r="B119" s="134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1"/>
    </row>
    <row r="120" spans="1:15" x14ac:dyDescent="0.3">
      <c r="A120" s="1"/>
      <c r="B120" s="71" t="s">
        <v>280</v>
      </c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1"/>
    </row>
    <row r="121" spans="1:15" x14ac:dyDescent="0.3">
      <c r="A121" s="1"/>
      <c r="B121" s="1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9" t="s">
        <v>127</v>
      </c>
      <c r="O121" s="1"/>
    </row>
    <row r="122" spans="1:15" x14ac:dyDescent="0.3">
      <c r="A122" s="1"/>
      <c r="B122" s="10" t="s">
        <v>5</v>
      </c>
      <c r="C122" s="11" t="s">
        <v>216</v>
      </c>
      <c r="D122" s="165" t="s">
        <v>217</v>
      </c>
      <c r="E122" s="166"/>
      <c r="F122" s="166"/>
      <c r="G122" s="166"/>
      <c r="H122" s="166"/>
      <c r="I122" s="167"/>
      <c r="J122" s="10" t="s">
        <v>177</v>
      </c>
      <c r="K122" s="165" t="s">
        <v>24</v>
      </c>
      <c r="L122" s="166"/>
      <c r="M122" s="166"/>
      <c r="N122" s="167"/>
      <c r="O122" s="1"/>
    </row>
    <row r="123" spans="1:15" x14ac:dyDescent="0.3">
      <c r="A123" s="1"/>
      <c r="B123" s="97">
        <v>1</v>
      </c>
      <c r="C123" s="58" t="s">
        <v>281</v>
      </c>
      <c r="D123" s="295" t="s">
        <v>282</v>
      </c>
      <c r="E123" s="296"/>
      <c r="F123" s="296"/>
      <c r="G123" s="296"/>
      <c r="H123" s="296"/>
      <c r="I123" s="297"/>
      <c r="J123" s="124">
        <v>10</v>
      </c>
      <c r="K123" s="298"/>
      <c r="L123" s="299"/>
      <c r="M123" s="299"/>
      <c r="N123" s="300"/>
      <c r="O123" s="1"/>
    </row>
    <row r="124" spans="1:15" x14ac:dyDescent="0.3">
      <c r="A124" s="1"/>
      <c r="B124" s="59"/>
      <c r="C124" s="76"/>
      <c r="D124" s="301"/>
      <c r="E124" s="302"/>
      <c r="F124" s="302"/>
      <c r="G124" s="302"/>
      <c r="H124" s="302"/>
      <c r="I124" s="303"/>
      <c r="J124" s="102"/>
      <c r="K124" s="298"/>
      <c r="L124" s="299"/>
      <c r="M124" s="299"/>
      <c r="N124" s="300"/>
      <c r="O124" s="1"/>
    </row>
    <row r="125" spans="1:15" x14ac:dyDescent="0.3">
      <c r="A125" s="1"/>
      <c r="B125" s="66" t="s">
        <v>141</v>
      </c>
      <c r="C125" s="125" t="s">
        <v>142</v>
      </c>
      <c r="D125" s="229" t="s">
        <v>142</v>
      </c>
      <c r="E125" s="257"/>
      <c r="F125" s="257"/>
      <c r="G125" s="257"/>
      <c r="H125" s="257"/>
      <c r="I125" s="230"/>
      <c r="J125" s="67">
        <f>SUM(J123:J124)</f>
        <v>10</v>
      </c>
      <c r="K125" s="290" t="s">
        <v>142</v>
      </c>
      <c r="L125" s="304"/>
      <c r="M125" s="304"/>
      <c r="N125" s="291"/>
      <c r="O125" s="1"/>
    </row>
    <row r="126" spans="1:15" x14ac:dyDescent="0.3">
      <c r="A126" s="1"/>
      <c r="B126" s="96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1"/>
    </row>
    <row r="127" spans="1:15" x14ac:dyDescent="0.3">
      <c r="A127" s="1"/>
      <c r="B127" s="71" t="s">
        <v>283</v>
      </c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1"/>
    </row>
    <row r="128" spans="1:15" x14ac:dyDescent="0.3">
      <c r="A128" s="1"/>
      <c r="B128" s="1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9" t="s">
        <v>127</v>
      </c>
      <c r="O128" s="1"/>
    </row>
    <row r="129" spans="1:15" x14ac:dyDescent="0.3">
      <c r="A129" s="1"/>
      <c r="B129" s="10" t="s">
        <v>5</v>
      </c>
      <c r="C129" s="11" t="s">
        <v>216</v>
      </c>
      <c r="D129" s="165" t="s">
        <v>217</v>
      </c>
      <c r="E129" s="166"/>
      <c r="F129" s="166"/>
      <c r="G129" s="166"/>
      <c r="H129" s="166"/>
      <c r="I129" s="167"/>
      <c r="J129" s="10" t="s">
        <v>177</v>
      </c>
      <c r="K129" s="165" t="s">
        <v>24</v>
      </c>
      <c r="L129" s="166"/>
      <c r="M129" s="166"/>
      <c r="N129" s="167"/>
      <c r="O129" s="1"/>
    </row>
    <row r="130" spans="1:15" x14ac:dyDescent="0.3">
      <c r="A130" s="1"/>
      <c r="B130" s="97"/>
      <c r="C130" s="58"/>
      <c r="D130" s="295"/>
      <c r="E130" s="296"/>
      <c r="F130" s="296"/>
      <c r="G130" s="296"/>
      <c r="H130" s="296"/>
      <c r="I130" s="297"/>
      <c r="J130" s="124"/>
      <c r="K130" s="298"/>
      <c r="L130" s="299"/>
      <c r="M130" s="299"/>
      <c r="N130" s="300"/>
      <c r="O130" s="1"/>
    </row>
    <row r="131" spans="1:15" x14ac:dyDescent="0.3">
      <c r="A131" s="1"/>
      <c r="B131" s="66" t="s">
        <v>141</v>
      </c>
      <c r="C131" s="125" t="s">
        <v>142</v>
      </c>
      <c r="D131" s="229" t="s">
        <v>142</v>
      </c>
      <c r="E131" s="257"/>
      <c r="F131" s="257"/>
      <c r="G131" s="257"/>
      <c r="H131" s="257"/>
      <c r="I131" s="230"/>
      <c r="J131" s="67">
        <f>SUM(J130:J130)</f>
        <v>0</v>
      </c>
      <c r="K131" s="290" t="s">
        <v>142</v>
      </c>
      <c r="L131" s="304"/>
      <c r="M131" s="304"/>
      <c r="N131" s="291"/>
      <c r="O131" s="1"/>
    </row>
    <row r="132" spans="1:15" x14ac:dyDescent="0.3">
      <c r="A132" s="1"/>
      <c r="B132" s="96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1"/>
    </row>
    <row r="133" spans="1:15" ht="17.25" x14ac:dyDescent="0.3">
      <c r="A133" s="1"/>
      <c r="B133" s="123" t="s">
        <v>284</v>
      </c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1"/>
    </row>
    <row r="134" spans="1:15" x14ac:dyDescent="0.3">
      <c r="A134" s="1"/>
      <c r="B134" s="71" t="s">
        <v>285</v>
      </c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1"/>
    </row>
    <row r="135" spans="1:15" x14ac:dyDescent="0.3">
      <c r="A135" s="1"/>
      <c r="B135" s="1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9" t="s">
        <v>127</v>
      </c>
      <c r="O135" s="1"/>
    </row>
    <row r="136" spans="1:15" x14ac:dyDescent="0.3">
      <c r="A136" s="1"/>
      <c r="B136" s="10" t="s">
        <v>5</v>
      </c>
      <c r="C136" s="11" t="s">
        <v>216</v>
      </c>
      <c r="D136" s="165" t="s">
        <v>217</v>
      </c>
      <c r="E136" s="166"/>
      <c r="F136" s="166"/>
      <c r="G136" s="166"/>
      <c r="H136" s="166"/>
      <c r="I136" s="167"/>
      <c r="J136" s="10" t="s">
        <v>177</v>
      </c>
      <c r="K136" s="165" t="s">
        <v>24</v>
      </c>
      <c r="L136" s="166"/>
      <c r="M136" s="166"/>
      <c r="N136" s="167"/>
      <c r="O136" s="1"/>
    </row>
    <row r="137" spans="1:15" x14ac:dyDescent="0.3">
      <c r="A137" s="1"/>
      <c r="B137" s="97">
        <v>1</v>
      </c>
      <c r="C137" s="58" t="s">
        <v>286</v>
      </c>
      <c r="D137" s="295" t="s">
        <v>229</v>
      </c>
      <c r="E137" s="296"/>
      <c r="F137" s="296"/>
      <c r="G137" s="296"/>
      <c r="H137" s="296"/>
      <c r="I137" s="297"/>
      <c r="J137" s="124">
        <v>200</v>
      </c>
      <c r="K137" s="308"/>
      <c r="L137" s="309"/>
      <c r="M137" s="309"/>
      <c r="N137" s="310"/>
      <c r="O137" s="1"/>
    </row>
    <row r="138" spans="1:15" x14ac:dyDescent="0.3">
      <c r="A138" s="1"/>
      <c r="B138" s="97">
        <v>2</v>
      </c>
      <c r="C138" s="58" t="s">
        <v>287</v>
      </c>
      <c r="D138" s="305" t="s">
        <v>288</v>
      </c>
      <c r="E138" s="306"/>
      <c r="F138" s="306"/>
      <c r="G138" s="306"/>
      <c r="H138" s="306"/>
      <c r="I138" s="307"/>
      <c r="J138" s="124">
        <v>100</v>
      </c>
      <c r="K138" s="308"/>
      <c r="L138" s="309"/>
      <c r="M138" s="309"/>
      <c r="N138" s="310"/>
      <c r="O138" s="1"/>
    </row>
    <row r="139" spans="1:15" x14ac:dyDescent="0.3">
      <c r="A139" s="1"/>
      <c r="B139" s="66" t="s">
        <v>141</v>
      </c>
      <c r="C139" s="125" t="s">
        <v>142</v>
      </c>
      <c r="D139" s="229" t="s">
        <v>142</v>
      </c>
      <c r="E139" s="257"/>
      <c r="F139" s="257"/>
      <c r="G139" s="257"/>
      <c r="H139" s="257"/>
      <c r="I139" s="230"/>
      <c r="J139" s="67">
        <f>SUM(J137:J138)</f>
        <v>300</v>
      </c>
      <c r="K139" s="290" t="s">
        <v>142</v>
      </c>
      <c r="L139" s="304"/>
      <c r="M139" s="304"/>
      <c r="N139" s="291"/>
      <c r="O139" s="1"/>
    </row>
    <row r="140" spans="1:15" x14ac:dyDescent="0.3">
      <c r="A140" s="1"/>
      <c r="B140" s="141" t="s">
        <v>289</v>
      </c>
      <c r="C140" s="142"/>
      <c r="D140" s="142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1"/>
    </row>
    <row r="141" spans="1:15" x14ac:dyDescent="0.3">
      <c r="A141" s="1"/>
      <c r="B141" s="53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1"/>
    </row>
    <row r="142" spans="1:15" x14ac:dyDescent="0.3">
      <c r="A142" s="1"/>
      <c r="B142" s="71" t="s">
        <v>290</v>
      </c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1"/>
    </row>
    <row r="143" spans="1:15" x14ac:dyDescent="0.3">
      <c r="A143" s="1"/>
      <c r="B143" s="1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9" t="s">
        <v>127</v>
      </c>
      <c r="O143" s="1"/>
    </row>
    <row r="144" spans="1:15" x14ac:dyDescent="0.3">
      <c r="A144" s="1"/>
      <c r="B144" s="10" t="s">
        <v>5</v>
      </c>
      <c r="C144" s="10" t="s">
        <v>246</v>
      </c>
      <c r="D144" s="165" t="s">
        <v>217</v>
      </c>
      <c r="E144" s="166"/>
      <c r="F144" s="166"/>
      <c r="G144" s="166"/>
      <c r="H144" s="166"/>
      <c r="I144" s="167"/>
      <c r="J144" s="10" t="s">
        <v>177</v>
      </c>
      <c r="K144" s="165" t="s">
        <v>24</v>
      </c>
      <c r="L144" s="166"/>
      <c r="M144" s="166"/>
      <c r="N144" s="167"/>
      <c r="O144" s="1"/>
    </row>
    <row r="145" spans="1:15" x14ac:dyDescent="0.3">
      <c r="A145" s="1"/>
      <c r="B145" s="97">
        <v>1</v>
      </c>
      <c r="C145" s="58" t="s">
        <v>291</v>
      </c>
      <c r="D145" s="295" t="s">
        <v>292</v>
      </c>
      <c r="E145" s="296"/>
      <c r="F145" s="296"/>
      <c r="G145" s="296"/>
      <c r="H145" s="296"/>
      <c r="I145" s="297"/>
      <c r="J145" s="124">
        <v>10</v>
      </c>
      <c r="K145" s="308"/>
      <c r="L145" s="309"/>
      <c r="M145" s="309"/>
      <c r="N145" s="310"/>
      <c r="O145" s="1"/>
    </row>
    <row r="146" spans="1:15" x14ac:dyDescent="0.3">
      <c r="A146" s="1"/>
      <c r="B146" s="97">
        <v>2</v>
      </c>
      <c r="C146" s="58" t="s">
        <v>293</v>
      </c>
      <c r="D146" s="295" t="s">
        <v>292</v>
      </c>
      <c r="E146" s="296"/>
      <c r="F146" s="296"/>
      <c r="G146" s="296"/>
      <c r="H146" s="296"/>
      <c r="I146" s="297"/>
      <c r="J146" s="135">
        <v>10</v>
      </c>
      <c r="K146" s="298"/>
      <c r="L146" s="299"/>
      <c r="M146" s="299"/>
      <c r="N146" s="300"/>
      <c r="O146" s="1"/>
    </row>
    <row r="147" spans="1:15" x14ac:dyDescent="0.3">
      <c r="A147" s="1"/>
      <c r="B147" s="66" t="s">
        <v>141</v>
      </c>
      <c r="C147" s="125" t="s">
        <v>142</v>
      </c>
      <c r="D147" s="229" t="s">
        <v>142</v>
      </c>
      <c r="E147" s="257"/>
      <c r="F147" s="257"/>
      <c r="G147" s="257"/>
      <c r="H147" s="257"/>
      <c r="I147" s="230"/>
      <c r="J147" s="67">
        <f>SUM(J145:J146)</f>
        <v>20</v>
      </c>
      <c r="K147" s="290" t="s">
        <v>142</v>
      </c>
      <c r="L147" s="304"/>
      <c r="M147" s="304"/>
      <c r="N147" s="291"/>
      <c r="O147" s="1"/>
    </row>
    <row r="148" spans="1:15" x14ac:dyDescent="0.3">
      <c r="A148" s="1"/>
      <c r="B148" s="12"/>
      <c r="C148" s="12"/>
      <c r="D148" s="12"/>
      <c r="E148" s="12"/>
      <c r="F148" s="12"/>
      <c r="G148" s="12"/>
      <c r="H148" s="12"/>
      <c r="I148" s="12"/>
      <c r="J148" s="18"/>
      <c r="K148" s="119"/>
      <c r="L148" s="119"/>
      <c r="M148" s="119"/>
      <c r="N148" s="119"/>
      <c r="O148" s="1"/>
    </row>
    <row r="149" spans="1:15" x14ac:dyDescent="0.3">
      <c r="A149" s="1"/>
      <c r="B149" s="71" t="s">
        <v>294</v>
      </c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1"/>
    </row>
    <row r="150" spans="1:15" x14ac:dyDescent="0.3">
      <c r="A150" s="1"/>
      <c r="B150" s="1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9" t="s">
        <v>127</v>
      </c>
      <c r="O150" s="1"/>
    </row>
    <row r="151" spans="1:15" x14ac:dyDescent="0.3">
      <c r="A151" s="1"/>
      <c r="B151" s="10" t="s">
        <v>5</v>
      </c>
      <c r="C151" s="10" t="s">
        <v>246</v>
      </c>
      <c r="D151" s="165" t="s">
        <v>217</v>
      </c>
      <c r="E151" s="166"/>
      <c r="F151" s="166"/>
      <c r="G151" s="166"/>
      <c r="H151" s="166"/>
      <c r="I151" s="167"/>
      <c r="J151" s="10" t="s">
        <v>177</v>
      </c>
      <c r="K151" s="165" t="s">
        <v>24</v>
      </c>
      <c r="L151" s="166"/>
      <c r="M151" s="166"/>
      <c r="N151" s="167"/>
      <c r="O151" s="1"/>
    </row>
    <row r="152" spans="1:15" x14ac:dyDescent="0.3">
      <c r="A152" s="1"/>
      <c r="B152" s="97">
        <v>1</v>
      </c>
      <c r="C152" s="58" t="s">
        <v>295</v>
      </c>
      <c r="D152" s="295" t="s">
        <v>296</v>
      </c>
      <c r="E152" s="296"/>
      <c r="F152" s="296"/>
      <c r="G152" s="296"/>
      <c r="H152" s="296"/>
      <c r="I152" s="297"/>
      <c r="J152" s="124">
        <v>20</v>
      </c>
      <c r="K152" s="298"/>
      <c r="L152" s="299"/>
      <c r="M152" s="299"/>
      <c r="N152" s="300"/>
      <c r="O152" s="1"/>
    </row>
    <row r="153" spans="1:15" x14ac:dyDescent="0.3">
      <c r="A153" s="1"/>
      <c r="B153" s="97">
        <v>2</v>
      </c>
      <c r="C153" s="97" t="s">
        <v>297</v>
      </c>
      <c r="D153" s="305" t="s">
        <v>298</v>
      </c>
      <c r="E153" s="306"/>
      <c r="F153" s="306"/>
      <c r="G153" s="306"/>
      <c r="H153" s="306"/>
      <c r="I153" s="307"/>
      <c r="J153" s="124">
        <v>60</v>
      </c>
      <c r="K153" s="298"/>
      <c r="L153" s="299"/>
      <c r="M153" s="299"/>
      <c r="N153" s="300"/>
      <c r="O153" s="1"/>
    </row>
    <row r="154" spans="1:15" x14ac:dyDescent="0.3">
      <c r="A154" s="1"/>
      <c r="B154" s="66" t="s">
        <v>141</v>
      </c>
      <c r="C154" s="125" t="s">
        <v>142</v>
      </c>
      <c r="D154" s="229" t="s">
        <v>142</v>
      </c>
      <c r="E154" s="257"/>
      <c r="F154" s="257"/>
      <c r="G154" s="257"/>
      <c r="H154" s="257"/>
      <c r="I154" s="230"/>
      <c r="J154" s="67">
        <f>SUM(J152:J153)</f>
        <v>80</v>
      </c>
      <c r="K154" s="290" t="s">
        <v>142</v>
      </c>
      <c r="L154" s="304"/>
      <c r="M154" s="304"/>
      <c r="N154" s="291"/>
      <c r="O154" s="1"/>
    </row>
    <row r="155" spans="1:15" x14ac:dyDescent="0.3">
      <c r="A155" s="1"/>
      <c r="B155" s="1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1"/>
    </row>
    <row r="156" spans="1:15" x14ac:dyDescent="0.3">
      <c r="A156" s="1"/>
      <c r="B156" s="71" t="s">
        <v>299</v>
      </c>
      <c r="C156" s="143"/>
      <c r="D156" s="50"/>
      <c r="E156" s="50"/>
      <c r="F156" s="144"/>
      <c r="G156" s="50"/>
      <c r="H156" s="50"/>
      <c r="I156" s="50"/>
      <c r="J156" s="50"/>
      <c r="K156" s="50"/>
      <c r="L156" s="50"/>
      <c r="M156" s="50"/>
      <c r="N156" s="50"/>
      <c r="O156" s="1"/>
    </row>
    <row r="157" spans="1:15" x14ac:dyDescent="0.3">
      <c r="A157" s="1"/>
      <c r="B157" s="1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9" t="s">
        <v>127</v>
      </c>
      <c r="O157" s="1"/>
    </row>
    <row r="158" spans="1:15" x14ac:dyDescent="0.3">
      <c r="A158" s="1"/>
      <c r="B158" s="10" t="s">
        <v>5</v>
      </c>
      <c r="C158" s="11" t="s">
        <v>216</v>
      </c>
      <c r="D158" s="165" t="s">
        <v>217</v>
      </c>
      <c r="E158" s="166"/>
      <c r="F158" s="166"/>
      <c r="G158" s="166"/>
      <c r="H158" s="166"/>
      <c r="I158" s="167"/>
      <c r="J158" s="10" t="s">
        <v>177</v>
      </c>
      <c r="K158" s="165" t="s">
        <v>24</v>
      </c>
      <c r="L158" s="166"/>
      <c r="M158" s="166"/>
      <c r="N158" s="167"/>
      <c r="O158" s="1"/>
    </row>
    <row r="159" spans="1:15" x14ac:dyDescent="0.3">
      <c r="A159" s="1"/>
      <c r="B159" s="97"/>
      <c r="C159" s="97"/>
      <c r="D159" s="295"/>
      <c r="E159" s="296"/>
      <c r="F159" s="296"/>
      <c r="G159" s="296"/>
      <c r="H159" s="296"/>
      <c r="I159" s="297"/>
      <c r="J159" s="124"/>
      <c r="K159" s="308"/>
      <c r="L159" s="309"/>
      <c r="M159" s="309"/>
      <c r="N159" s="310"/>
      <c r="O159" s="1"/>
    </row>
    <row r="160" spans="1:15" x14ac:dyDescent="0.3">
      <c r="A160" s="1"/>
      <c r="B160" s="66" t="s">
        <v>141</v>
      </c>
      <c r="C160" s="125" t="s">
        <v>142</v>
      </c>
      <c r="D160" s="229" t="s">
        <v>142</v>
      </c>
      <c r="E160" s="257"/>
      <c r="F160" s="257"/>
      <c r="G160" s="257"/>
      <c r="H160" s="257"/>
      <c r="I160" s="230"/>
      <c r="J160" s="67">
        <f>SUM(J159:J159)</f>
        <v>0</v>
      </c>
      <c r="K160" s="290" t="s">
        <v>142</v>
      </c>
      <c r="L160" s="304"/>
      <c r="M160" s="304"/>
      <c r="N160" s="291"/>
      <c r="O160" s="1"/>
    </row>
    <row r="161" spans="1:15" x14ac:dyDescent="0.3">
      <c r="A161" s="1"/>
      <c r="B161" s="117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1"/>
    </row>
    <row r="162" spans="1:15" x14ac:dyDescent="0.3">
      <c r="A162" s="1"/>
      <c r="B162" s="139" t="s">
        <v>300</v>
      </c>
      <c r="C162" s="12"/>
      <c r="D162" s="12"/>
      <c r="E162" s="12"/>
      <c r="F162" s="12"/>
      <c r="G162" s="12"/>
      <c r="H162" s="12"/>
      <c r="I162" s="12"/>
      <c r="J162" s="18"/>
      <c r="K162" s="119"/>
      <c r="L162" s="119"/>
      <c r="M162" s="119"/>
      <c r="N162" s="119"/>
      <c r="O162" s="1"/>
    </row>
    <row r="163" spans="1:15" x14ac:dyDescent="0.3">
      <c r="A163" s="1"/>
      <c r="B163" s="1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9" t="s">
        <v>127</v>
      </c>
      <c r="O163" s="1"/>
    </row>
    <row r="164" spans="1:15" x14ac:dyDescent="0.3">
      <c r="A164" s="1"/>
      <c r="B164" s="10" t="s">
        <v>5</v>
      </c>
      <c r="C164" s="11" t="s">
        <v>216</v>
      </c>
      <c r="D164" s="165" t="s">
        <v>217</v>
      </c>
      <c r="E164" s="166"/>
      <c r="F164" s="166"/>
      <c r="G164" s="166"/>
      <c r="H164" s="166"/>
      <c r="I164" s="167"/>
      <c r="J164" s="10" t="s">
        <v>177</v>
      </c>
      <c r="K164" s="165" t="s">
        <v>24</v>
      </c>
      <c r="L164" s="166"/>
      <c r="M164" s="166"/>
      <c r="N164" s="167"/>
      <c r="O164" s="1"/>
    </row>
    <row r="165" spans="1:15" x14ac:dyDescent="0.3">
      <c r="A165" s="1"/>
      <c r="B165" s="97">
        <v>1</v>
      </c>
      <c r="C165" s="97" t="s">
        <v>16</v>
      </c>
      <c r="D165" s="295" t="s">
        <v>301</v>
      </c>
      <c r="E165" s="296"/>
      <c r="F165" s="296"/>
      <c r="G165" s="296"/>
      <c r="H165" s="296"/>
      <c r="I165" s="297"/>
      <c r="J165" s="124"/>
      <c r="K165" s="308"/>
      <c r="L165" s="309"/>
      <c r="M165" s="309"/>
      <c r="N165" s="310"/>
      <c r="O165" s="1"/>
    </row>
    <row r="166" spans="1:15" x14ac:dyDescent="0.3">
      <c r="A166" s="1"/>
      <c r="B166" s="66" t="s">
        <v>141</v>
      </c>
      <c r="C166" s="125" t="s">
        <v>142</v>
      </c>
      <c r="D166" s="229" t="s">
        <v>142</v>
      </c>
      <c r="E166" s="257"/>
      <c r="F166" s="257"/>
      <c r="G166" s="257"/>
      <c r="H166" s="257"/>
      <c r="I166" s="230"/>
      <c r="J166" s="67">
        <f>SUM(J165:J165)</f>
        <v>0</v>
      </c>
      <c r="K166" s="290" t="s">
        <v>142</v>
      </c>
      <c r="L166" s="304"/>
      <c r="M166" s="304"/>
      <c r="N166" s="291"/>
      <c r="O166" s="1"/>
    </row>
    <row r="167" spans="1:15" x14ac:dyDescent="0.3">
      <c r="A167" s="1"/>
      <c r="B167" s="12"/>
      <c r="C167" s="12"/>
      <c r="D167" s="12"/>
      <c r="E167" s="12"/>
      <c r="F167" s="12"/>
      <c r="G167" s="12"/>
      <c r="H167" s="12"/>
      <c r="I167" s="12"/>
      <c r="J167" s="18"/>
      <c r="K167" s="119"/>
      <c r="L167" s="119"/>
      <c r="M167" s="119"/>
      <c r="N167" s="119"/>
      <c r="O167" s="1"/>
    </row>
    <row r="168" spans="1:15" x14ac:dyDescent="0.3">
      <c r="A168" s="1"/>
      <c r="B168" s="53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1"/>
    </row>
    <row r="169" spans="1:15" x14ac:dyDescent="0.3">
      <c r="A169" s="1"/>
      <c r="B169" s="71"/>
      <c r="C169" s="50"/>
      <c r="D169" s="50"/>
      <c r="E169" s="50"/>
      <c r="F169" s="144"/>
      <c r="G169" s="50"/>
      <c r="H169" s="50"/>
      <c r="I169" s="50"/>
      <c r="J169" s="50"/>
      <c r="K169" s="50"/>
      <c r="L169" s="50"/>
      <c r="M169" s="50"/>
      <c r="N169" s="50"/>
      <c r="O169" s="1"/>
    </row>
    <row r="170" spans="1:15" x14ac:dyDescent="0.3">
      <c r="A170" s="1"/>
      <c r="B170" s="71"/>
      <c r="C170" s="50"/>
      <c r="D170" s="50"/>
      <c r="E170" s="50"/>
      <c r="F170" s="144"/>
      <c r="G170" s="50"/>
      <c r="H170" s="50"/>
      <c r="I170" s="50"/>
      <c r="J170" s="50"/>
      <c r="K170" s="50"/>
      <c r="L170" s="50"/>
      <c r="M170" s="50"/>
      <c r="N170" s="50"/>
      <c r="O170" s="1"/>
    </row>
    <row r="171" spans="1:15" x14ac:dyDescent="0.3">
      <c r="A171" s="1"/>
      <c r="B171" s="71"/>
      <c r="C171" s="50"/>
      <c r="D171" s="50"/>
      <c r="E171" s="50"/>
      <c r="F171" s="144"/>
      <c r="G171" s="50"/>
      <c r="H171" s="50"/>
      <c r="I171" s="50"/>
      <c r="J171" s="50"/>
      <c r="K171" s="50"/>
      <c r="L171" s="50"/>
      <c r="M171" s="50"/>
      <c r="N171" s="50"/>
      <c r="O171" s="1"/>
    </row>
    <row r="172" spans="1:15" x14ac:dyDescent="0.3">
      <c r="A172" s="1"/>
      <c r="B172" s="117"/>
      <c r="C172" s="50"/>
      <c r="D172" s="50"/>
      <c r="E172" s="50"/>
      <c r="F172" s="144"/>
      <c r="G172" s="50"/>
      <c r="H172" s="50"/>
      <c r="I172" s="50"/>
      <c r="J172" s="50"/>
      <c r="K172" s="50"/>
      <c r="L172" s="50"/>
      <c r="M172" s="50"/>
      <c r="N172" s="50"/>
      <c r="O172" s="1"/>
    </row>
    <row r="173" spans="1:15" x14ac:dyDescent="0.3">
      <c r="A173" s="1"/>
      <c r="B173" s="1"/>
      <c r="C173" s="50"/>
      <c r="D173" s="50"/>
      <c r="E173" s="50"/>
      <c r="F173" s="144"/>
      <c r="G173" s="50"/>
      <c r="H173" s="50"/>
      <c r="I173" s="50"/>
      <c r="J173" s="50"/>
      <c r="K173" s="50"/>
      <c r="L173" s="50"/>
      <c r="M173" s="50"/>
      <c r="N173" s="50"/>
      <c r="O173" s="1"/>
    </row>
    <row r="174" spans="1:15" x14ac:dyDescent="0.3">
      <c r="A174" s="1"/>
      <c r="B174" s="1"/>
      <c r="C174" s="50"/>
      <c r="D174" s="50"/>
      <c r="E174" s="50"/>
      <c r="F174" s="144"/>
      <c r="G174" s="50"/>
      <c r="H174" s="50"/>
      <c r="I174" s="50"/>
      <c r="J174" s="50"/>
      <c r="K174" s="50"/>
      <c r="L174" s="50"/>
      <c r="M174" s="50"/>
      <c r="N174" s="50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</sheetData>
  <sheetProtection formatRows="0" insertRows="0" deleteRows="0" sort="0"/>
  <mergeCells count="162">
    <mergeCell ref="D164:I164"/>
    <mergeCell ref="K164:N164"/>
    <mergeCell ref="D165:I165"/>
    <mergeCell ref="K165:N165"/>
    <mergeCell ref="D166:I166"/>
    <mergeCell ref="K166:N166"/>
    <mergeCell ref="D158:I158"/>
    <mergeCell ref="K158:N158"/>
    <mergeCell ref="D159:I159"/>
    <mergeCell ref="K159:N159"/>
    <mergeCell ref="D160:I160"/>
    <mergeCell ref="K160:N160"/>
    <mergeCell ref="D152:I152"/>
    <mergeCell ref="K152:N152"/>
    <mergeCell ref="D153:I153"/>
    <mergeCell ref="K153:N153"/>
    <mergeCell ref="D154:I154"/>
    <mergeCell ref="K154:N154"/>
    <mergeCell ref="D146:I146"/>
    <mergeCell ref="K146:N146"/>
    <mergeCell ref="D147:I147"/>
    <mergeCell ref="K147:N147"/>
    <mergeCell ref="D151:I151"/>
    <mergeCell ref="K151:N151"/>
    <mergeCell ref="D139:I139"/>
    <mergeCell ref="K139:N139"/>
    <mergeCell ref="D144:I144"/>
    <mergeCell ref="K144:N144"/>
    <mergeCell ref="D145:I145"/>
    <mergeCell ref="K145:N145"/>
    <mergeCell ref="D136:I136"/>
    <mergeCell ref="K136:N136"/>
    <mergeCell ref="D137:I137"/>
    <mergeCell ref="K137:N137"/>
    <mergeCell ref="D138:I138"/>
    <mergeCell ref="K138:N138"/>
    <mergeCell ref="D129:I129"/>
    <mergeCell ref="K129:N129"/>
    <mergeCell ref="D130:I130"/>
    <mergeCell ref="K130:N130"/>
    <mergeCell ref="D131:I131"/>
    <mergeCell ref="K131:N131"/>
    <mergeCell ref="D123:I123"/>
    <mergeCell ref="K123:N123"/>
    <mergeCell ref="D124:I124"/>
    <mergeCell ref="K124:N124"/>
    <mergeCell ref="D125:I125"/>
    <mergeCell ref="K125:N125"/>
    <mergeCell ref="D116:I116"/>
    <mergeCell ref="K116:N116"/>
    <mergeCell ref="D117:I117"/>
    <mergeCell ref="K117:N117"/>
    <mergeCell ref="D122:I122"/>
    <mergeCell ref="K122:N122"/>
    <mergeCell ref="D105:I105"/>
    <mergeCell ref="K105:N105"/>
    <mergeCell ref="D114:I114"/>
    <mergeCell ref="K114:N114"/>
    <mergeCell ref="D115:I115"/>
    <mergeCell ref="K115:N115"/>
    <mergeCell ref="D102:I102"/>
    <mergeCell ref="K102:N102"/>
    <mergeCell ref="D103:I103"/>
    <mergeCell ref="K103:N103"/>
    <mergeCell ref="D104:I104"/>
    <mergeCell ref="K104:N104"/>
    <mergeCell ref="D95:I95"/>
    <mergeCell ref="K95:N95"/>
    <mergeCell ref="D96:I96"/>
    <mergeCell ref="K96:N96"/>
    <mergeCell ref="D97:I97"/>
    <mergeCell ref="K97:N97"/>
    <mergeCell ref="D87:I87"/>
    <mergeCell ref="K87:N87"/>
    <mergeCell ref="D88:I88"/>
    <mergeCell ref="K88:N88"/>
    <mergeCell ref="D94:I94"/>
    <mergeCell ref="K94:N94"/>
    <mergeCell ref="D80:I80"/>
    <mergeCell ref="K80:N80"/>
    <mergeCell ref="D85:I85"/>
    <mergeCell ref="K85:N85"/>
    <mergeCell ref="D86:I86"/>
    <mergeCell ref="K86:N86"/>
    <mergeCell ref="D73:I73"/>
    <mergeCell ref="K73:N73"/>
    <mergeCell ref="D78:I78"/>
    <mergeCell ref="K78:N78"/>
    <mergeCell ref="D79:I79"/>
    <mergeCell ref="K79:N79"/>
    <mergeCell ref="D67:I67"/>
    <mergeCell ref="K67:N67"/>
    <mergeCell ref="D71:I71"/>
    <mergeCell ref="K71:N71"/>
    <mergeCell ref="D72:I72"/>
    <mergeCell ref="K72:N72"/>
    <mergeCell ref="D64:I64"/>
    <mergeCell ref="K64:N64"/>
    <mergeCell ref="D65:I65"/>
    <mergeCell ref="K65:N65"/>
    <mergeCell ref="D66:I66"/>
    <mergeCell ref="K66:N66"/>
    <mergeCell ref="C58:I58"/>
    <mergeCell ref="K58:N58"/>
    <mergeCell ref="C59:I59"/>
    <mergeCell ref="K59:N59"/>
    <mergeCell ref="D63:I63"/>
    <mergeCell ref="K63:N63"/>
    <mergeCell ref="C55:I55"/>
    <mergeCell ref="K55:N55"/>
    <mergeCell ref="C56:I56"/>
    <mergeCell ref="K56:N56"/>
    <mergeCell ref="C57:I57"/>
    <mergeCell ref="K57:N57"/>
    <mergeCell ref="D47:I47"/>
    <mergeCell ref="K47:N47"/>
    <mergeCell ref="D48:I48"/>
    <mergeCell ref="K48:N48"/>
    <mergeCell ref="D49:I49"/>
    <mergeCell ref="K49:N49"/>
    <mergeCell ref="D41:I41"/>
    <mergeCell ref="K41:N41"/>
    <mergeCell ref="D42:I42"/>
    <mergeCell ref="K42:N42"/>
    <mergeCell ref="D46:I46"/>
    <mergeCell ref="K46:N46"/>
    <mergeCell ref="D38:I38"/>
    <mergeCell ref="K38:N38"/>
    <mergeCell ref="D39:I39"/>
    <mergeCell ref="K39:N39"/>
    <mergeCell ref="D40:I40"/>
    <mergeCell ref="K40:N40"/>
    <mergeCell ref="D31:I31"/>
    <mergeCell ref="K31:N31"/>
    <mergeCell ref="D32:I32"/>
    <mergeCell ref="K32:N32"/>
    <mergeCell ref="D33:I33"/>
    <mergeCell ref="K33:N33"/>
    <mergeCell ref="D23:I23"/>
    <mergeCell ref="K23:N23"/>
    <mergeCell ref="D29:I29"/>
    <mergeCell ref="K29:N29"/>
    <mergeCell ref="D30:I30"/>
    <mergeCell ref="K30:N30"/>
    <mergeCell ref="D20:I20"/>
    <mergeCell ref="D22:I22"/>
    <mergeCell ref="K22:N22"/>
    <mergeCell ref="D11:I11"/>
    <mergeCell ref="K11:N11"/>
    <mergeCell ref="D12:I12"/>
    <mergeCell ref="K12:N12"/>
    <mergeCell ref="D17:I17"/>
    <mergeCell ref="K17:N17"/>
    <mergeCell ref="M4:N4"/>
    <mergeCell ref="B5:C5"/>
    <mergeCell ref="D9:I9"/>
    <mergeCell ref="K9:N9"/>
    <mergeCell ref="D10:I10"/>
    <mergeCell ref="K10:N10"/>
    <mergeCell ref="D18:I18"/>
    <mergeCell ref="K18:N18"/>
    <mergeCell ref="D19:I19"/>
  </mergeCells>
  <phoneticPr fontId="3" type="noConversion"/>
  <dataValidations count="1">
    <dataValidation type="list" allowBlank="1" showInputMessage="1" showErrorMessage="1" sqref="C22 C11" xr:uid="{2B054BBB-BB9D-4145-98BC-11BB13499206}">
      <formula1>#REF!</formula1>
    </dataValidation>
  </dataValidations>
  <pageMargins left="0.7" right="0.7" top="0.75" bottom="0.75" header="0.3" footer="0.3"/>
  <pageSetup paperSize="9" scale="45" fitToHeight="0" orientation="portrait" verticalDpi="0" r:id="rId1"/>
  <rowBreaks count="1" manualBreakCount="1">
    <brk id="2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04B83-6F8C-455F-874A-F6689F132F9C}">
  <sheetPr>
    <pageSetUpPr fitToPage="1"/>
  </sheetPr>
  <dimension ref="A1:N35"/>
  <sheetViews>
    <sheetView zoomScale="85" zoomScaleNormal="85" workbookViewId="0">
      <selection activeCell="M16" sqref="M16"/>
    </sheetView>
  </sheetViews>
  <sheetFormatPr defaultColWidth="9" defaultRowHeight="16.5" x14ac:dyDescent="0.3"/>
  <cols>
    <col min="1" max="1" width="3" style="2" customWidth="1"/>
    <col min="2" max="2" width="19.25" style="2" bestFit="1" customWidth="1"/>
    <col min="3" max="13" width="11.125" style="2" customWidth="1"/>
    <col min="14" max="14" width="9.125" style="2" customWidth="1"/>
    <col min="15" max="15" width="31.75" style="2" customWidth="1"/>
    <col min="16" max="18" width="9" style="2"/>
    <col min="19" max="19" width="11" style="2" bestFit="1" customWidth="1"/>
    <col min="20" max="16384" width="9" style="2"/>
  </cols>
  <sheetData>
    <row r="1" spans="1:14" x14ac:dyDescent="0.3">
      <c r="A1" s="1"/>
      <c r="B1" s="145" t="s">
        <v>124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6.25" x14ac:dyDescent="0.3">
      <c r="A3" s="1"/>
      <c r="B3" s="3" t="s">
        <v>302</v>
      </c>
      <c r="C3" s="1"/>
      <c r="D3" s="1"/>
      <c r="E3" s="1"/>
      <c r="F3" s="1"/>
      <c r="G3" s="1"/>
      <c r="H3" s="1"/>
      <c r="I3" s="71"/>
      <c r="J3" s="1"/>
      <c r="K3" s="1"/>
      <c r="L3" s="1"/>
      <c r="M3" s="1"/>
      <c r="N3" s="1"/>
    </row>
    <row r="4" spans="1:14" x14ac:dyDescent="0.3">
      <c r="A4" s="1"/>
      <c r="B4" s="1"/>
      <c r="C4" s="50"/>
      <c r="D4" s="50"/>
      <c r="E4" s="50"/>
      <c r="F4" s="50"/>
      <c r="G4" s="50"/>
      <c r="H4" s="50"/>
      <c r="I4" s="50"/>
      <c r="J4" s="50"/>
      <c r="K4" s="50"/>
      <c r="L4" s="50"/>
      <c r="M4" s="9" t="s">
        <v>127</v>
      </c>
      <c r="N4" s="1"/>
    </row>
    <row r="5" spans="1:14" x14ac:dyDescent="0.3">
      <c r="A5" s="1"/>
      <c r="B5" s="10" t="s">
        <v>5</v>
      </c>
      <c r="C5" s="165" t="s">
        <v>303</v>
      </c>
      <c r="D5" s="166"/>
      <c r="E5" s="166"/>
      <c r="F5" s="166"/>
      <c r="G5" s="166"/>
      <c r="H5" s="167"/>
      <c r="I5" s="10" t="s">
        <v>177</v>
      </c>
      <c r="J5" s="165" t="s">
        <v>24</v>
      </c>
      <c r="K5" s="166"/>
      <c r="L5" s="166"/>
      <c r="M5" s="167"/>
      <c r="N5" s="1"/>
    </row>
    <row r="6" spans="1:14" ht="16.5" customHeight="1" x14ac:dyDescent="0.3">
      <c r="A6" s="1"/>
      <c r="B6" s="97" t="s">
        <v>18</v>
      </c>
      <c r="C6" s="295" t="s">
        <v>304</v>
      </c>
      <c r="D6" s="296"/>
      <c r="E6" s="296"/>
      <c r="F6" s="296"/>
      <c r="G6" s="296"/>
      <c r="H6" s="297"/>
      <c r="I6" s="124"/>
      <c r="J6" s="308"/>
      <c r="K6" s="309"/>
      <c r="L6" s="309"/>
      <c r="M6" s="310"/>
      <c r="N6" s="1"/>
    </row>
    <row r="7" spans="1:14" x14ac:dyDescent="0.3">
      <c r="A7" s="1"/>
      <c r="B7" s="66" t="s">
        <v>141</v>
      </c>
      <c r="C7" s="229" t="s">
        <v>142</v>
      </c>
      <c r="D7" s="257"/>
      <c r="E7" s="257"/>
      <c r="F7" s="257"/>
      <c r="G7" s="257"/>
      <c r="H7" s="230"/>
      <c r="I7" s="67">
        <f>SUM(I6:I6)</f>
        <v>0</v>
      </c>
      <c r="J7" s="290" t="s">
        <v>142</v>
      </c>
      <c r="K7" s="304"/>
      <c r="L7" s="304"/>
      <c r="M7" s="291"/>
      <c r="N7" s="1"/>
    </row>
    <row r="8" spans="1:14" x14ac:dyDescent="0.3">
      <c r="A8" s="1"/>
      <c r="B8" s="1" t="s">
        <v>305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ht="26.25" x14ac:dyDescent="0.3">
      <c r="A10" s="1"/>
      <c r="B10" s="3" t="s">
        <v>306</v>
      </c>
      <c r="C10" s="1"/>
      <c r="D10" s="1"/>
      <c r="E10" s="1"/>
      <c r="F10" s="1"/>
      <c r="G10" s="1"/>
      <c r="H10" s="1"/>
      <c r="I10" s="71"/>
      <c r="J10" s="1"/>
      <c r="K10" s="1"/>
      <c r="L10" s="1"/>
      <c r="M10" s="1"/>
      <c r="N10" s="1"/>
    </row>
    <row r="11" spans="1:14" x14ac:dyDescent="0.3">
      <c r="A11" s="1"/>
      <c r="B11" s="1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9" t="s">
        <v>127</v>
      </c>
      <c r="N11" s="1"/>
    </row>
    <row r="12" spans="1:14" x14ac:dyDescent="0.3">
      <c r="A12" s="1"/>
      <c r="B12" s="10" t="s">
        <v>166</v>
      </c>
      <c r="C12" s="165" t="s">
        <v>303</v>
      </c>
      <c r="D12" s="166"/>
      <c r="E12" s="166"/>
      <c r="F12" s="166"/>
      <c r="G12" s="166"/>
      <c r="H12" s="167"/>
      <c r="I12" s="10" t="s">
        <v>177</v>
      </c>
      <c r="J12" s="165" t="s">
        <v>24</v>
      </c>
      <c r="K12" s="166"/>
      <c r="L12" s="166"/>
      <c r="M12" s="167"/>
      <c r="N12" s="1"/>
    </row>
    <row r="13" spans="1:14" x14ac:dyDescent="0.3">
      <c r="A13" s="1"/>
      <c r="B13" s="97"/>
      <c r="C13" s="295"/>
      <c r="D13" s="296"/>
      <c r="E13" s="296"/>
      <c r="F13" s="296"/>
      <c r="G13" s="296"/>
      <c r="H13" s="297"/>
      <c r="I13" s="124"/>
      <c r="J13" s="308"/>
      <c r="K13" s="309"/>
      <c r="L13" s="309"/>
      <c r="M13" s="310"/>
      <c r="N13" s="1"/>
    </row>
    <row r="14" spans="1:14" x14ac:dyDescent="0.3">
      <c r="A14" s="1"/>
      <c r="B14" s="66" t="s">
        <v>141</v>
      </c>
      <c r="C14" s="229" t="s">
        <v>142</v>
      </c>
      <c r="D14" s="257"/>
      <c r="E14" s="257"/>
      <c r="F14" s="257"/>
      <c r="G14" s="257"/>
      <c r="H14" s="230"/>
      <c r="I14" s="67">
        <f>SUM(I13:I13)</f>
        <v>0</v>
      </c>
      <c r="J14" s="290" t="s">
        <v>142</v>
      </c>
      <c r="K14" s="304"/>
      <c r="L14" s="304"/>
      <c r="M14" s="291"/>
      <c r="N14" s="1"/>
    </row>
    <row r="15" spans="1:14" x14ac:dyDescent="0.3">
      <c r="A15" s="1"/>
      <c r="B15" s="146" t="s">
        <v>307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s="1"/>
      <c r="B16" s="116" t="s">
        <v>308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s="1"/>
      <c r="B17" s="116" t="s">
        <v>309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32" spans="1:14" hidden="1" x14ac:dyDescent="0.3">
      <c r="B32" s="147" t="s">
        <v>310</v>
      </c>
    </row>
    <row r="33" spans="2:8" hidden="1" x14ac:dyDescent="0.3">
      <c r="B33" s="2" t="s">
        <v>311</v>
      </c>
      <c r="C33" s="2" t="s">
        <v>312</v>
      </c>
      <c r="D33" s="2" t="s">
        <v>130</v>
      </c>
      <c r="E33" s="2" t="s">
        <v>133</v>
      </c>
      <c r="F33" s="2" t="s">
        <v>134</v>
      </c>
      <c r="G33" s="2" t="s">
        <v>313</v>
      </c>
      <c r="H33" s="2" t="s">
        <v>138</v>
      </c>
    </row>
    <row r="34" spans="2:8" hidden="1" x14ac:dyDescent="0.3">
      <c r="B34" s="2" t="s">
        <v>314</v>
      </c>
    </row>
    <row r="35" spans="2:8" hidden="1" x14ac:dyDescent="0.3">
      <c r="B35" s="2" t="s">
        <v>315</v>
      </c>
    </row>
  </sheetData>
  <sheetProtection selectLockedCells="1"/>
  <mergeCells count="12">
    <mergeCell ref="C12:H12"/>
    <mergeCell ref="J12:M12"/>
    <mergeCell ref="C13:H13"/>
    <mergeCell ref="J13:M13"/>
    <mergeCell ref="C14:H14"/>
    <mergeCell ref="J14:M14"/>
    <mergeCell ref="C5:H5"/>
    <mergeCell ref="J5:M5"/>
    <mergeCell ref="C6:H6"/>
    <mergeCell ref="J6:M6"/>
    <mergeCell ref="C7:H7"/>
    <mergeCell ref="J7:M7"/>
  </mergeCells>
  <phoneticPr fontId="3" type="noConversion"/>
  <pageMargins left="0.7" right="0.7" top="0.75" bottom="0.75" header="0.3" footer="0.3"/>
  <pageSetup paperSize="9" scale="7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연구비 소요명세서</vt:lpstr>
      <vt:lpstr>인건비</vt:lpstr>
      <vt:lpstr>학생인건비</vt:lpstr>
      <vt:lpstr>연구시설장비비</vt:lpstr>
      <vt:lpstr>연구재료비</vt:lpstr>
      <vt:lpstr>연구활동비</vt:lpstr>
      <vt:lpstr>연구수당, 간접비</vt:lpstr>
      <vt:lpstr>'연구비 소요명세서'!Print_Area</vt:lpstr>
      <vt:lpstr>'연구수당, 간접비'!Print_Area</vt:lpstr>
      <vt:lpstr>연구시설장비비!Print_Area</vt:lpstr>
      <vt:lpstr>연구재료비!Print_Area</vt:lpstr>
      <vt:lpstr>연구활동비!Print_Area</vt:lpstr>
      <vt:lpstr>인건비!Print_Area</vt:lpstr>
      <vt:lpstr>학생인건비!Print_Area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최은아</dc:creator>
  <cp:lastModifiedBy>안정희</cp:lastModifiedBy>
  <dcterms:created xsi:type="dcterms:W3CDTF">2022-11-22T04:37:47Z</dcterms:created>
  <dcterms:modified xsi:type="dcterms:W3CDTF">2023-12-27T02:55:58Z</dcterms:modified>
</cp:coreProperties>
</file>